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.Д. на февр." sheetId="1" r:id="rId1"/>
  </sheets>
  <definedNames/>
  <calcPr fullCalcOnLoad="1"/>
</workbook>
</file>

<file path=xl/sharedStrings.xml><?xml version="1.0" encoding="utf-8"?>
<sst xmlns="http://schemas.openxmlformats.org/spreadsheetml/2006/main" count="110" uniqueCount="54">
  <si>
    <t xml:space="preserve">к  решениию Совета депутатов </t>
  </si>
  <si>
    <t>№ п/п</t>
  </si>
  <si>
    <t>Наименование и местонахождение объекта</t>
  </si>
  <si>
    <t>Вид работ</t>
  </si>
  <si>
    <t>План на 2010 год (тыс.руб)</t>
  </si>
  <si>
    <t>Заказчик</t>
  </si>
  <si>
    <t>Примечание</t>
  </si>
  <si>
    <t>Всего</t>
  </si>
  <si>
    <t>в том числе средства</t>
  </si>
  <si>
    <t>местного бюджета</t>
  </si>
  <si>
    <t>областного бюджета</t>
  </si>
  <si>
    <t>федерального бюджета</t>
  </si>
  <si>
    <t>I. Программная часть</t>
  </si>
  <si>
    <t>СМР</t>
  </si>
  <si>
    <t>Администрация МО Сертолово</t>
  </si>
  <si>
    <t xml:space="preserve">ИТОГО </t>
  </si>
  <si>
    <t>ПСД, СМР</t>
  </si>
  <si>
    <t>ПСД</t>
  </si>
  <si>
    <t>Всего по целевым программам</t>
  </si>
  <si>
    <t>II. Непрограммная часть</t>
  </si>
  <si>
    <t>объекты газификазии</t>
  </si>
  <si>
    <t>Газоснабжение жилых домов мкр. Черная речка, г.Сертолово, в т.ч.:</t>
  </si>
  <si>
    <t>условия включения объекта в АИП за счет средств О.Б.</t>
  </si>
  <si>
    <t>экспертиза и согласование проекта</t>
  </si>
  <si>
    <t>строительство</t>
  </si>
  <si>
    <t>Всего по непрограммной части</t>
  </si>
  <si>
    <t>ВСЕГО ПО АПКВ:</t>
  </si>
  <si>
    <t>План на 2011 год (тыс.руб)</t>
  </si>
  <si>
    <t>ДЦП "Благоустроенный город Сертолово" на 2011-2013 годы</t>
  </si>
  <si>
    <t>Поставка и установка детских игровых комплексов на дворовых территориях горола Сертолово по адресу:ул.Заречная д.10,12</t>
  </si>
  <si>
    <t>Поставка и установка декоративного ограждения вокруг детских игровых комплексов и газонов на дворовых территориях города Сертолово (по перечню)</t>
  </si>
  <si>
    <t>Поставка и  установка  дорожных знаков 3.1 "искуственные неровности" на территории города  Сертолово по ул. Ларина, ул. Молодцова, , ул. Центральная, ул. Дмитрия Кожемякина</t>
  </si>
  <si>
    <t>ДЦП "Пректирование, реконструкция и строительство инженерных сетей и сооружений в сфере ЖКХ МО. Сертолово Ленинградской области в 2011-2013 гг."</t>
  </si>
  <si>
    <t>Проектирование двухтрубной системы ГВС по адресам: ул. Заречная дома 1-17, ул. Ветеранов д.д.4,6,8,10,12, ул. Школьная д.д.3,5,7,9,11</t>
  </si>
  <si>
    <t>Проектирование и строительство сети уличного освещения по адресу: ул. Молодцова д.8 (в районе АЗС) (от ТП-8518)</t>
  </si>
  <si>
    <t>Проектирование и строительство сети уличного освещения по адресу:мкр. Сертолово-2, ул. Березовая дома 7,8,9,10,11,12,13,14 (от ТП 8374)</t>
  </si>
  <si>
    <t>Разработка проектно-сметной документации на реконструкцию муниципальных жилых помещений в жилом доме по адресу: г. Сертолово, ул. Заречная, д.9  (5 этаж, помещение гостиничного типа "1", "2", "3", "4")</t>
  </si>
  <si>
    <t>Реконструкция муниципальных жилых помещений в жилом доме по адресу: г. Сертолово, ул. Заречная, д.9  (5 этаж, помещение гостиничного типа"1","2","3","4")</t>
  </si>
  <si>
    <t>Главный распорядитель</t>
  </si>
  <si>
    <t>ДЦП "Энергосбережение и повышение энергетической эффективности в сфере жилищно-коммунального хозяйства МО Сертолово в 2010-2012 г.г."</t>
  </si>
  <si>
    <t>Установка в трансформаторных подстанциях (ТП) узлов учета электроэнергии на уличное освещение (22ТП)</t>
  </si>
  <si>
    <t>ДЦП "Строительство, реконструкция и капитальный ремонт муниципального жилищного фонда и нежилого недвижимого имущества МО Сертолово Ленинградской области"" на 2011-2013 годы</t>
  </si>
  <si>
    <t>ДЦП "Развитие физической культуры и спорта в МО Сертолово на 2011-2013 гг."</t>
  </si>
  <si>
    <t>АДРЕСНАЯ ПРОГРАММА КАПИТАЛЬНЫХ ВЛОЖЕНИЙ МО СЕРТОЛОВО НА 2011 ГОД</t>
  </si>
  <si>
    <t xml:space="preserve">Получатель бюджетных средств </t>
  </si>
  <si>
    <t>Проектирование и реконструкция ВЛ 0,4 кВ уличного освещения от ТП- 8518 ул. Молодцова д.д2,3,4,5,7,8,9,11 (участок в районе д.д.3,8,9,2,4,5,11)</t>
  </si>
  <si>
    <t>Проектирование и строительство комплексной спортивной площадки в р-не д.14 по ул. Молодцова</t>
  </si>
  <si>
    <t>Приложение 10</t>
  </si>
  <si>
    <t>Строительство распределительного газопровода высокого, среднего и низкого давления для газоснабжения жилых домов мкр. Черная речка</t>
  </si>
  <si>
    <t>ДЦП "Разработка проектов на строительство инженерных сетей и сооружений водоснабжения и водоотведения МО Сертолово Ленинградской области на 2010-2012 гг."</t>
  </si>
  <si>
    <t>Разработка ПСД по объекту "Строительство КНС и напорных канализационных коллекторов от мкр. Черная речка до ГКНС в г. Сертолово"</t>
  </si>
  <si>
    <t>Разработка ПСД по объекту "Строительство КНС в мкр. Сертолово-2 и и напорных канализационных коллекторов от мкр. Сертолово-2 до  Сертолово-1"</t>
  </si>
  <si>
    <t>Разработка ПСД по объекту "Строительство внутри-площадочных сетей водоснабжения жилой зоны мкр. Сертолово-2 с учетом перспективы развития"</t>
  </si>
  <si>
    <t>от  22.02.2011г. № 6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</si>
</sst>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0"/>
    <numFmt numFmtId="182" formatCode="0.0"/>
    <numFmt numFmtId="183" formatCode="#,##0.0"/>
    <numFmt numFmtId="184" formatCode="0.0000"/>
    <numFmt numFmtId="185" formatCode="#,##0.00000"/>
  </numFmts>
  <fonts count="17">
    <font>
      <sz val="10"/>
      <name val="Arial"/>
      <family val="0"/>
    </font>
    <font>
      <b/>
      <sz val="10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 Cyr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i/>
      <sz val="8"/>
      <name val="Times New Roman"/>
      <family val="1"/>
    </font>
    <font>
      <b/>
      <i/>
      <sz val="9"/>
      <name val="Times New Roman"/>
      <family val="1"/>
    </font>
    <font>
      <sz val="8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82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49" fontId="9" fillId="3" borderId="4" xfId="0" applyNumberFormat="1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182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82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2" fontId="4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10" fillId="3" borderId="3" xfId="0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2" fontId="10" fillId="2" borderId="3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left" vertical="center" wrapText="1"/>
    </xf>
    <xf numFmtId="0" fontId="10" fillId="4" borderId="6" xfId="0" applyFont="1" applyFill="1" applyBorder="1" applyAlignment="1">
      <alignment horizontal="left" vertical="top" wrapText="1"/>
    </xf>
    <xf numFmtId="2" fontId="3" fillId="4" borderId="1" xfId="0" applyNumberFormat="1" applyFont="1" applyFill="1" applyBorder="1" applyAlignment="1">
      <alignment horizontal="center" vertical="center" wrapText="1"/>
    </xf>
    <xf numFmtId="182" fontId="2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4" fillId="0" borderId="4" xfId="0" applyFont="1" applyFill="1" applyBorder="1" applyAlignment="1">
      <alignment horizontal="left" vertical="top" wrapText="1"/>
    </xf>
    <xf numFmtId="49" fontId="10" fillId="0" borderId="6" xfId="0" applyNumberFormat="1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0" borderId="3" xfId="0" applyBorder="1" applyAlignment="1">
      <alignment/>
    </xf>
    <xf numFmtId="49" fontId="10" fillId="2" borderId="4" xfId="0" applyNumberFormat="1" applyFont="1" applyFill="1" applyBorder="1" applyAlignment="1">
      <alignment horizontal="left" vertical="center"/>
    </xf>
    <xf numFmtId="49" fontId="10" fillId="2" borderId="6" xfId="0" applyNumberFormat="1" applyFont="1" applyFill="1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0" fillId="0" borderId="4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49" fontId="10" fillId="0" borderId="4" xfId="0" applyNumberFormat="1" applyFont="1" applyFill="1" applyBorder="1" applyAlignment="1">
      <alignment horizontal="left" vertical="center" wrapText="1"/>
    </xf>
    <xf numFmtId="49" fontId="10" fillId="0" borderId="7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2" fontId="10" fillId="0" borderId="2" xfId="0" applyNumberFormat="1" applyFont="1" applyFill="1" applyBorder="1" applyAlignment="1">
      <alignment horizontal="center" vertical="center" wrapText="1"/>
    </xf>
    <xf numFmtId="2" fontId="10" fillId="0" borderId="3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182" fontId="4" fillId="0" borderId="2" xfId="0" applyNumberFormat="1" applyFont="1" applyFill="1" applyBorder="1" applyAlignment="1">
      <alignment horizontal="center" vertical="center" wrapText="1"/>
    </xf>
    <xf numFmtId="182" fontId="4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workbookViewId="0" topLeftCell="A1">
      <selection activeCell="E3" sqref="E3"/>
    </sheetView>
  </sheetViews>
  <sheetFormatPr defaultColWidth="9.140625" defaultRowHeight="12.75"/>
  <cols>
    <col min="1" max="1" width="3.57421875" style="0" customWidth="1"/>
    <col min="2" max="2" width="29.140625" style="0" customWidth="1"/>
    <col min="3" max="3" width="8.28125" style="0" customWidth="1"/>
    <col min="4" max="5" width="8.8515625" style="0" customWidth="1"/>
    <col min="6" max="6" width="8.7109375" style="0" customWidth="1"/>
    <col min="7" max="7" width="10.7109375" style="0" hidden="1" customWidth="1"/>
    <col min="8" max="9" width="12.00390625" style="0" customWidth="1"/>
  </cols>
  <sheetData>
    <row r="1" spans="5:9" ht="12.75" customHeight="1">
      <c r="E1" s="2" t="s">
        <v>47</v>
      </c>
      <c r="F1" s="2"/>
      <c r="G1" s="2"/>
      <c r="H1" s="2"/>
      <c r="I1" s="3"/>
    </row>
    <row r="2" spans="5:9" ht="12.75" customHeight="1">
      <c r="E2" s="4" t="s">
        <v>0</v>
      </c>
      <c r="F2" s="4"/>
      <c r="G2" s="4"/>
      <c r="H2" s="4"/>
      <c r="I2" s="3"/>
    </row>
    <row r="3" spans="5:9" ht="12.75" customHeight="1">
      <c r="E3" s="4" t="s">
        <v>53</v>
      </c>
      <c r="F3" s="4"/>
      <c r="G3" s="4"/>
      <c r="H3" s="4"/>
      <c r="I3" s="3"/>
    </row>
    <row r="4" spans="5:9" ht="12.75" customHeight="1">
      <c r="E4" s="4"/>
      <c r="F4" s="4"/>
      <c r="G4" s="4"/>
      <c r="H4" s="4"/>
      <c r="I4" s="3"/>
    </row>
    <row r="5" spans="5:8" ht="12.75" customHeight="1">
      <c r="E5" s="5"/>
      <c r="F5" s="5"/>
      <c r="G5" s="5"/>
      <c r="H5" s="5"/>
    </row>
    <row r="6" spans="2:8" ht="12.75" customHeight="1">
      <c r="B6" s="65" t="s">
        <v>43</v>
      </c>
      <c r="C6" s="66"/>
      <c r="D6" s="66"/>
      <c r="E6" s="66"/>
      <c r="F6" s="66"/>
      <c r="G6" s="66"/>
      <c r="H6" s="66"/>
    </row>
    <row r="7" spans="2:13" ht="13.5" customHeight="1"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</row>
    <row r="8" spans="1:9" ht="12.75" customHeight="1">
      <c r="A8" s="74" t="s">
        <v>1</v>
      </c>
      <c r="B8" s="74" t="s">
        <v>2</v>
      </c>
      <c r="C8" s="74" t="s">
        <v>3</v>
      </c>
      <c r="D8" s="84" t="s">
        <v>27</v>
      </c>
      <c r="E8" s="85"/>
      <c r="F8" s="85"/>
      <c r="G8" s="86"/>
      <c r="H8" s="74" t="s">
        <v>44</v>
      </c>
      <c r="I8" s="74" t="s">
        <v>38</v>
      </c>
    </row>
    <row r="9" spans="1:9" ht="12.75">
      <c r="A9" s="82"/>
      <c r="B9" s="82"/>
      <c r="C9" s="82"/>
      <c r="D9" s="89" t="s">
        <v>7</v>
      </c>
      <c r="E9" s="91" t="s">
        <v>8</v>
      </c>
      <c r="F9" s="92"/>
      <c r="G9" s="93"/>
      <c r="H9" s="87"/>
      <c r="I9" s="82"/>
    </row>
    <row r="10" spans="1:9" ht="24.75" customHeight="1">
      <c r="A10" s="83"/>
      <c r="B10" s="83"/>
      <c r="C10" s="83"/>
      <c r="D10" s="90"/>
      <c r="E10" s="7" t="s">
        <v>9</v>
      </c>
      <c r="F10" s="7" t="s">
        <v>10</v>
      </c>
      <c r="G10" s="7" t="s">
        <v>11</v>
      </c>
      <c r="H10" s="88"/>
      <c r="I10" s="83"/>
    </row>
    <row r="11" spans="1:9" ht="16.5" customHeight="1">
      <c r="A11" s="1"/>
      <c r="B11" s="79" t="s">
        <v>12</v>
      </c>
      <c r="C11" s="80"/>
      <c r="D11" s="80"/>
      <c r="E11" s="80"/>
      <c r="F11" s="80"/>
      <c r="G11" s="80"/>
      <c r="H11" s="80"/>
      <c r="I11" s="81"/>
    </row>
    <row r="12" spans="1:9" ht="13.5" customHeight="1">
      <c r="A12" s="9"/>
      <c r="B12" s="94" t="s">
        <v>28</v>
      </c>
      <c r="C12" s="95"/>
      <c r="D12" s="95"/>
      <c r="E12" s="95"/>
      <c r="F12" s="95"/>
      <c r="G12" s="95"/>
      <c r="H12" s="95"/>
      <c r="I12" s="96"/>
    </row>
    <row r="13" spans="1:9" ht="43.5" customHeight="1">
      <c r="A13" s="9">
        <v>1</v>
      </c>
      <c r="B13" s="11" t="s">
        <v>29</v>
      </c>
      <c r="C13" s="12" t="s">
        <v>13</v>
      </c>
      <c r="D13" s="13">
        <f>E13+F13+G13</f>
        <v>206.9</v>
      </c>
      <c r="E13" s="14">
        <v>206.9</v>
      </c>
      <c r="F13" s="15"/>
      <c r="G13" s="16"/>
      <c r="H13" s="17" t="s">
        <v>14</v>
      </c>
      <c r="I13" s="17" t="s">
        <v>14</v>
      </c>
    </row>
    <row r="14" spans="1:9" ht="52.5" customHeight="1">
      <c r="A14" s="9">
        <v>2</v>
      </c>
      <c r="B14" s="19" t="s">
        <v>30</v>
      </c>
      <c r="C14" s="12" t="s">
        <v>13</v>
      </c>
      <c r="D14" s="13">
        <f>E14+F14+G14</f>
        <v>210</v>
      </c>
      <c r="E14" s="14">
        <v>210</v>
      </c>
      <c r="F14" s="15"/>
      <c r="G14" s="16"/>
      <c r="H14" s="17" t="s">
        <v>14</v>
      </c>
      <c r="I14" s="17" t="s">
        <v>14</v>
      </c>
    </row>
    <row r="15" spans="1:11" ht="26.25" customHeight="1">
      <c r="A15" s="69">
        <v>3</v>
      </c>
      <c r="B15" s="99" t="s">
        <v>31</v>
      </c>
      <c r="C15" s="101" t="s">
        <v>13</v>
      </c>
      <c r="D15" s="103">
        <f>E15+F15+G15</f>
        <v>84</v>
      </c>
      <c r="E15" s="105">
        <v>84</v>
      </c>
      <c r="F15" s="107"/>
      <c r="G15" s="16"/>
      <c r="H15" s="109" t="s">
        <v>14</v>
      </c>
      <c r="I15" s="74" t="s">
        <v>14</v>
      </c>
      <c r="K15" s="6"/>
    </row>
    <row r="16" spans="1:9" ht="36" customHeight="1">
      <c r="A16" s="70"/>
      <c r="B16" s="100"/>
      <c r="C16" s="102"/>
      <c r="D16" s="104"/>
      <c r="E16" s="106"/>
      <c r="F16" s="108"/>
      <c r="G16" s="16"/>
      <c r="H16" s="110"/>
      <c r="I16" s="83"/>
    </row>
    <row r="17" spans="1:9" ht="14.25" customHeight="1">
      <c r="A17" s="21"/>
      <c r="B17" s="22" t="s">
        <v>15</v>
      </c>
      <c r="C17" s="23"/>
      <c r="D17" s="24">
        <f>E17+F17+G17</f>
        <v>500.9</v>
      </c>
      <c r="E17" s="25">
        <f>SUM(E13:E16)</f>
        <v>500.9</v>
      </c>
      <c r="F17" s="26"/>
      <c r="G17" s="21"/>
      <c r="H17" s="27"/>
      <c r="I17" s="27"/>
    </row>
    <row r="18" spans="1:9" ht="21.75" customHeight="1">
      <c r="A18" s="9"/>
      <c r="B18" s="94" t="s">
        <v>32</v>
      </c>
      <c r="C18" s="95"/>
      <c r="D18" s="95"/>
      <c r="E18" s="95"/>
      <c r="F18" s="95"/>
      <c r="G18" s="95"/>
      <c r="H18" s="95"/>
      <c r="I18" s="96"/>
    </row>
    <row r="19" spans="1:9" ht="50.25" customHeight="1">
      <c r="A19" s="9">
        <v>4</v>
      </c>
      <c r="B19" s="61" t="s">
        <v>33</v>
      </c>
      <c r="C19" s="17" t="s">
        <v>17</v>
      </c>
      <c r="D19" s="13">
        <f>E19+F19</f>
        <v>8300</v>
      </c>
      <c r="E19" s="14">
        <v>8300</v>
      </c>
      <c r="F19" s="62"/>
      <c r="G19" s="62"/>
      <c r="H19" s="17" t="s">
        <v>14</v>
      </c>
      <c r="I19" s="17" t="s">
        <v>14</v>
      </c>
    </row>
    <row r="20" spans="1:9" ht="51.75" customHeight="1">
      <c r="A20" s="9">
        <v>5</v>
      </c>
      <c r="B20" s="28" t="s">
        <v>48</v>
      </c>
      <c r="C20" s="12" t="s">
        <v>13</v>
      </c>
      <c r="D20" s="13">
        <f>E20+F20+G20</f>
        <v>4000</v>
      </c>
      <c r="E20" s="14">
        <v>4000</v>
      </c>
      <c r="F20" s="15"/>
      <c r="G20" s="16"/>
      <c r="H20" s="17" t="s">
        <v>14</v>
      </c>
      <c r="I20" s="17" t="s">
        <v>14</v>
      </c>
    </row>
    <row r="21" spans="1:9" ht="51.75" customHeight="1">
      <c r="A21" s="9">
        <v>6</v>
      </c>
      <c r="B21" s="28" t="s">
        <v>45</v>
      </c>
      <c r="C21" s="12" t="s">
        <v>16</v>
      </c>
      <c r="D21" s="13">
        <f>E21+F21</f>
        <v>710.3</v>
      </c>
      <c r="E21" s="14">
        <v>710.3</v>
      </c>
      <c r="F21" s="15"/>
      <c r="G21" s="16"/>
      <c r="H21" s="17" t="s">
        <v>14</v>
      </c>
      <c r="I21" s="17" t="s">
        <v>14</v>
      </c>
    </row>
    <row r="22" spans="1:9" ht="43.5" customHeight="1">
      <c r="A22" s="9">
        <v>7</v>
      </c>
      <c r="B22" s="29" t="s">
        <v>34</v>
      </c>
      <c r="C22" s="12" t="s">
        <v>16</v>
      </c>
      <c r="D22" s="13">
        <f>E22+F22</f>
        <v>304.6</v>
      </c>
      <c r="E22" s="14">
        <v>304.6</v>
      </c>
      <c r="F22" s="15"/>
      <c r="G22" s="16"/>
      <c r="H22" s="17" t="s">
        <v>14</v>
      </c>
      <c r="I22" s="17" t="s">
        <v>14</v>
      </c>
    </row>
    <row r="23" spans="1:9" ht="51.75" customHeight="1">
      <c r="A23" s="9">
        <v>8</v>
      </c>
      <c r="B23" s="29" t="s">
        <v>35</v>
      </c>
      <c r="C23" s="12" t="s">
        <v>16</v>
      </c>
      <c r="D23" s="13">
        <f>E23+F23</f>
        <v>812.5</v>
      </c>
      <c r="E23" s="14">
        <v>812.5</v>
      </c>
      <c r="F23" s="15"/>
      <c r="G23" s="16"/>
      <c r="H23" s="17" t="s">
        <v>14</v>
      </c>
      <c r="I23" s="17" t="s">
        <v>14</v>
      </c>
    </row>
    <row r="24" spans="1:9" ht="14.25" customHeight="1">
      <c r="A24" s="21"/>
      <c r="B24" s="22" t="s">
        <v>15</v>
      </c>
      <c r="C24" s="23"/>
      <c r="D24" s="24">
        <f>E24+F24+G24</f>
        <v>14127.4</v>
      </c>
      <c r="E24" s="25">
        <f>SUM(E19:E23)</f>
        <v>14127.4</v>
      </c>
      <c r="F24" s="26"/>
      <c r="G24" s="21"/>
      <c r="H24" s="27"/>
      <c r="I24" s="27"/>
    </row>
    <row r="25" spans="1:9" ht="27" customHeight="1">
      <c r="A25" s="16"/>
      <c r="B25" s="97" t="s">
        <v>39</v>
      </c>
      <c r="C25" s="98"/>
      <c r="D25" s="98"/>
      <c r="E25" s="98"/>
      <c r="F25" s="98"/>
      <c r="G25" s="98"/>
      <c r="H25" s="98"/>
      <c r="I25" s="68"/>
    </row>
    <row r="26" spans="1:9" ht="42.75" customHeight="1">
      <c r="A26" s="16">
        <v>9</v>
      </c>
      <c r="B26" s="63" t="s">
        <v>40</v>
      </c>
      <c r="C26" s="30" t="s">
        <v>13</v>
      </c>
      <c r="D26" s="13">
        <f>E26+F26</f>
        <v>456.2</v>
      </c>
      <c r="E26" s="14">
        <v>456.2</v>
      </c>
      <c r="F26" s="15"/>
      <c r="G26" s="16"/>
      <c r="H26" s="17" t="s">
        <v>14</v>
      </c>
      <c r="I26" s="17" t="s">
        <v>14</v>
      </c>
    </row>
    <row r="27" spans="1:9" ht="14.25" customHeight="1">
      <c r="A27" s="21"/>
      <c r="B27" s="64"/>
      <c r="C27" s="23"/>
      <c r="D27" s="24">
        <f>SUM(D26)</f>
        <v>456.2</v>
      </c>
      <c r="E27" s="25">
        <f>SUM(E26)</f>
        <v>456.2</v>
      </c>
      <c r="F27" s="26"/>
      <c r="G27" s="21"/>
      <c r="H27" s="27"/>
      <c r="I27" s="27"/>
    </row>
    <row r="28" spans="1:9" ht="25.5" customHeight="1">
      <c r="A28" s="16"/>
      <c r="B28" s="94" t="s">
        <v>41</v>
      </c>
      <c r="C28" s="95"/>
      <c r="D28" s="95"/>
      <c r="E28" s="95"/>
      <c r="F28" s="95"/>
      <c r="G28" s="95"/>
      <c r="H28" s="95"/>
      <c r="I28" s="96"/>
    </row>
    <row r="29" spans="1:9" ht="74.25" customHeight="1">
      <c r="A29" s="16">
        <v>10</v>
      </c>
      <c r="B29" s="63" t="s">
        <v>36</v>
      </c>
      <c r="C29" s="30" t="s">
        <v>17</v>
      </c>
      <c r="D29" s="13">
        <f>E29+F29</f>
        <v>515.5</v>
      </c>
      <c r="E29" s="14">
        <v>515.5</v>
      </c>
      <c r="F29" s="15"/>
      <c r="G29" s="16"/>
      <c r="H29" s="17" t="s">
        <v>14</v>
      </c>
      <c r="I29" s="17" t="s">
        <v>14</v>
      </c>
    </row>
    <row r="30" spans="1:9" ht="60" customHeight="1">
      <c r="A30" s="16">
        <v>11</v>
      </c>
      <c r="B30" s="63" t="s">
        <v>37</v>
      </c>
      <c r="C30" s="30" t="s">
        <v>13</v>
      </c>
      <c r="D30" s="13">
        <f>E30+F30</f>
        <v>5000</v>
      </c>
      <c r="E30" s="14">
        <v>5000</v>
      </c>
      <c r="F30" s="15"/>
      <c r="G30" s="16"/>
      <c r="H30" s="17" t="s">
        <v>14</v>
      </c>
      <c r="I30" s="17" t="s">
        <v>14</v>
      </c>
    </row>
    <row r="31" spans="1:9" ht="20.25" customHeight="1">
      <c r="A31" s="16"/>
      <c r="B31" s="22" t="s">
        <v>15</v>
      </c>
      <c r="C31" s="23"/>
      <c r="D31" s="24">
        <f>E31+F31</f>
        <v>5515.5</v>
      </c>
      <c r="E31" s="25">
        <f>SUM(E29:E30)</f>
        <v>5515.5</v>
      </c>
      <c r="F31" s="26"/>
      <c r="G31" s="21"/>
      <c r="H31" s="27"/>
      <c r="I31" s="27"/>
    </row>
    <row r="32" spans="1:9" ht="21" customHeight="1">
      <c r="A32" s="16"/>
      <c r="B32" s="97" t="s">
        <v>49</v>
      </c>
      <c r="C32" s="98"/>
      <c r="D32" s="98"/>
      <c r="E32" s="98"/>
      <c r="F32" s="98"/>
      <c r="G32" s="98"/>
      <c r="H32" s="98"/>
      <c r="I32" s="68"/>
    </row>
    <row r="33" spans="1:9" ht="49.5" customHeight="1">
      <c r="A33" s="16">
        <v>12</v>
      </c>
      <c r="B33" s="20" t="s">
        <v>50</v>
      </c>
      <c r="C33" s="30" t="s">
        <v>17</v>
      </c>
      <c r="D33" s="13">
        <f>E33+F33</f>
        <v>4042.2</v>
      </c>
      <c r="E33" s="14">
        <v>4042.2</v>
      </c>
      <c r="F33" s="15"/>
      <c r="G33" s="16"/>
      <c r="H33" s="17" t="s">
        <v>14</v>
      </c>
      <c r="I33" s="17" t="s">
        <v>14</v>
      </c>
    </row>
    <row r="34" spans="1:9" ht="42.75" customHeight="1">
      <c r="A34" s="16">
        <v>13</v>
      </c>
      <c r="B34" s="20" t="s">
        <v>51</v>
      </c>
      <c r="C34" s="30" t="s">
        <v>17</v>
      </c>
      <c r="D34" s="13">
        <f>E34+F34</f>
        <v>2723.8</v>
      </c>
      <c r="E34" s="14">
        <v>2723.8</v>
      </c>
      <c r="F34" s="15"/>
      <c r="G34" s="16"/>
      <c r="H34" s="17" t="s">
        <v>14</v>
      </c>
      <c r="I34" s="17" t="s">
        <v>14</v>
      </c>
    </row>
    <row r="35" spans="1:9" ht="48" customHeight="1">
      <c r="A35" s="16">
        <v>14</v>
      </c>
      <c r="B35" s="67" t="s">
        <v>52</v>
      </c>
      <c r="C35" s="30" t="s">
        <v>17</v>
      </c>
      <c r="D35" s="13">
        <f>E35+F35</f>
        <v>1648.7</v>
      </c>
      <c r="E35" s="14">
        <v>1648.7</v>
      </c>
      <c r="F35" s="15"/>
      <c r="G35" s="16"/>
      <c r="H35" s="17" t="s">
        <v>14</v>
      </c>
      <c r="I35" s="17" t="s">
        <v>14</v>
      </c>
    </row>
    <row r="36" spans="1:9" ht="17.25" customHeight="1">
      <c r="A36" s="16"/>
      <c r="B36" s="22" t="s">
        <v>15</v>
      </c>
      <c r="C36" s="23"/>
      <c r="D36" s="24">
        <f>E36+F36</f>
        <v>8414.7</v>
      </c>
      <c r="E36" s="25">
        <f>SUM(E33:E35)</f>
        <v>8414.7</v>
      </c>
      <c r="F36" s="26"/>
      <c r="G36" s="21"/>
      <c r="H36" s="27"/>
      <c r="I36" s="27"/>
    </row>
    <row r="37" spans="1:9" ht="15.75" customHeight="1">
      <c r="A37" s="9"/>
      <c r="B37" s="94" t="s">
        <v>42</v>
      </c>
      <c r="C37" s="95"/>
      <c r="D37" s="95"/>
      <c r="E37" s="95"/>
      <c r="F37" s="95"/>
      <c r="G37" s="95"/>
      <c r="H37" s="95"/>
      <c r="I37" s="96"/>
    </row>
    <row r="38" spans="1:9" ht="36" customHeight="1">
      <c r="A38" s="9">
        <v>15</v>
      </c>
      <c r="B38" s="20" t="s">
        <v>46</v>
      </c>
      <c r="C38" s="30" t="s">
        <v>13</v>
      </c>
      <c r="D38" s="13">
        <f>E38+F38+G38</f>
        <v>2300</v>
      </c>
      <c r="E38" s="14">
        <v>2300</v>
      </c>
      <c r="F38" s="15"/>
      <c r="G38" s="16"/>
      <c r="H38" s="17" t="s">
        <v>14</v>
      </c>
      <c r="I38" s="17" t="s">
        <v>14</v>
      </c>
    </row>
    <row r="39" spans="1:13" ht="55.5" customHeight="1" hidden="1">
      <c r="A39" s="9"/>
      <c r="B39" s="20"/>
      <c r="C39" s="30"/>
      <c r="D39" s="13"/>
      <c r="E39" s="14"/>
      <c r="F39" s="15"/>
      <c r="G39" s="16"/>
      <c r="H39" s="17"/>
      <c r="I39" s="18"/>
      <c r="M39" s="5"/>
    </row>
    <row r="40" spans="1:9" ht="14.25" customHeight="1">
      <c r="A40" s="21"/>
      <c r="B40" s="22" t="s">
        <v>15</v>
      </c>
      <c r="C40" s="31"/>
      <c r="D40" s="24">
        <f>E40+F40+G40</f>
        <v>2300</v>
      </c>
      <c r="E40" s="25">
        <f>SUM(E38:E39)</f>
        <v>2300</v>
      </c>
      <c r="F40" s="26"/>
      <c r="G40" s="21"/>
      <c r="H40" s="27"/>
      <c r="I40" s="27"/>
    </row>
    <row r="41" spans="1:9" ht="18.75" customHeight="1">
      <c r="A41" s="32"/>
      <c r="B41" s="77" t="s">
        <v>18</v>
      </c>
      <c r="C41" s="78"/>
      <c r="D41" s="33">
        <f>E41+F41</f>
        <v>31314.7</v>
      </c>
      <c r="E41" s="34">
        <f>E17+E24+E31+E40+E27+E36</f>
        <v>31314.7</v>
      </c>
      <c r="F41" s="35"/>
      <c r="G41" s="32"/>
      <c r="H41" s="36"/>
      <c r="I41" s="36"/>
    </row>
    <row r="42" spans="1:9" ht="14.25" customHeight="1" hidden="1">
      <c r="A42" s="16"/>
      <c r="B42" s="79" t="s">
        <v>19</v>
      </c>
      <c r="C42" s="80"/>
      <c r="D42" s="80"/>
      <c r="E42" s="80"/>
      <c r="F42" s="80"/>
      <c r="G42" s="80"/>
      <c r="H42" s="80"/>
      <c r="I42" s="81"/>
    </row>
    <row r="43" spans="1:9" ht="14.25" customHeight="1" hidden="1">
      <c r="A43" s="21"/>
      <c r="B43" s="74" t="s">
        <v>2</v>
      </c>
      <c r="C43" s="74" t="s">
        <v>3</v>
      </c>
      <c r="D43" s="84" t="s">
        <v>4</v>
      </c>
      <c r="E43" s="85"/>
      <c r="F43" s="85"/>
      <c r="G43" s="86"/>
      <c r="H43" s="74" t="s">
        <v>5</v>
      </c>
      <c r="I43" s="74" t="s">
        <v>6</v>
      </c>
    </row>
    <row r="44" spans="1:9" ht="14.25" customHeight="1" hidden="1">
      <c r="A44" s="21"/>
      <c r="B44" s="82"/>
      <c r="C44" s="82"/>
      <c r="D44" s="89" t="s">
        <v>7</v>
      </c>
      <c r="E44" s="91" t="s">
        <v>8</v>
      </c>
      <c r="F44" s="92"/>
      <c r="G44" s="93"/>
      <c r="H44" s="87"/>
      <c r="I44" s="82"/>
    </row>
    <row r="45" spans="1:9" ht="19.5" customHeight="1" hidden="1">
      <c r="A45" s="21"/>
      <c r="B45" s="83"/>
      <c r="C45" s="83"/>
      <c r="D45" s="90"/>
      <c r="E45" s="7" t="s">
        <v>9</v>
      </c>
      <c r="F45" s="7" t="s">
        <v>10</v>
      </c>
      <c r="G45" s="7" t="s">
        <v>11</v>
      </c>
      <c r="H45" s="88"/>
      <c r="I45" s="83"/>
    </row>
    <row r="46" spans="1:9" ht="14.25" customHeight="1" hidden="1">
      <c r="A46" s="21"/>
      <c r="B46" s="71" t="s">
        <v>20</v>
      </c>
      <c r="C46" s="72"/>
      <c r="D46" s="72"/>
      <c r="E46" s="72"/>
      <c r="F46" s="72"/>
      <c r="G46" s="72"/>
      <c r="H46" s="72"/>
      <c r="I46" s="73"/>
    </row>
    <row r="47" spans="1:9" ht="22.5" customHeight="1" hidden="1">
      <c r="A47" s="21">
        <v>1</v>
      </c>
      <c r="B47" s="37" t="s">
        <v>21</v>
      </c>
      <c r="C47" s="12" t="s">
        <v>16</v>
      </c>
      <c r="D47" s="38">
        <f>E47+F47</f>
        <v>0</v>
      </c>
      <c r="E47" s="38"/>
      <c r="F47" s="18"/>
      <c r="G47" s="18"/>
      <c r="H47" s="18"/>
      <c r="I47" s="74" t="s">
        <v>22</v>
      </c>
    </row>
    <row r="48" spans="1:9" ht="17.25" customHeight="1" hidden="1">
      <c r="A48" s="21"/>
      <c r="B48" s="39" t="s">
        <v>23</v>
      </c>
      <c r="C48" s="30" t="s">
        <v>17</v>
      </c>
      <c r="D48" s="40">
        <f>E48+F48</f>
        <v>0</v>
      </c>
      <c r="E48" s="41"/>
      <c r="F48" s="7"/>
      <c r="G48" s="7"/>
      <c r="H48" s="8"/>
      <c r="I48" s="75"/>
    </row>
    <row r="49" spans="1:9" ht="15" customHeight="1" hidden="1">
      <c r="A49" s="21"/>
      <c r="B49" s="39" t="s">
        <v>24</v>
      </c>
      <c r="C49" s="12" t="s">
        <v>13</v>
      </c>
      <c r="D49" s="40">
        <f>E49+F49</f>
        <v>0</v>
      </c>
      <c r="E49" s="41"/>
      <c r="F49" s="7"/>
      <c r="G49" s="7"/>
      <c r="H49" s="8"/>
      <c r="I49" s="76"/>
    </row>
    <row r="50" spans="1:9" ht="14.25" customHeight="1" hidden="1">
      <c r="A50" s="21"/>
      <c r="B50" s="22" t="s">
        <v>15</v>
      </c>
      <c r="C50" s="27"/>
      <c r="D50" s="42">
        <f>E50+F50</f>
        <v>0</v>
      </c>
      <c r="E50" s="43">
        <f>E47</f>
        <v>0</v>
      </c>
      <c r="F50" s="44"/>
      <c r="G50" s="44"/>
      <c r="H50" s="45"/>
      <c r="I50" s="46"/>
    </row>
    <row r="51" spans="1:9" ht="14.25" customHeight="1" hidden="1">
      <c r="A51" s="32"/>
      <c r="B51" s="10" t="s">
        <v>25</v>
      </c>
      <c r="C51" s="47"/>
      <c r="D51" s="48">
        <f>E51+F51</f>
        <v>0</v>
      </c>
      <c r="E51" s="49">
        <f>E50</f>
        <v>0</v>
      </c>
      <c r="F51" s="50"/>
      <c r="G51" s="50"/>
      <c r="H51" s="51"/>
      <c r="I51" s="52"/>
    </row>
    <row r="52" spans="1:9" ht="23.25" customHeight="1">
      <c r="A52" s="53"/>
      <c r="B52" s="54" t="s">
        <v>26</v>
      </c>
      <c r="C52" s="55"/>
      <c r="D52" s="56">
        <f>E52+F52+G52</f>
        <v>31314.7</v>
      </c>
      <c r="E52" s="56">
        <f>E41+E51</f>
        <v>31314.7</v>
      </c>
      <c r="F52" s="57"/>
      <c r="G52" s="58"/>
      <c r="H52" s="59"/>
      <c r="I52" s="60"/>
    </row>
  </sheetData>
  <mergeCells count="35">
    <mergeCell ref="B7:M7"/>
    <mergeCell ref="A8:A10"/>
    <mergeCell ref="B8:B10"/>
    <mergeCell ref="C8:C10"/>
    <mergeCell ref="D8:G8"/>
    <mergeCell ref="H8:H10"/>
    <mergeCell ref="I8:I10"/>
    <mergeCell ref="D9:D10"/>
    <mergeCell ref="E9:G9"/>
    <mergeCell ref="B11:I11"/>
    <mergeCell ref="B12:I12"/>
    <mergeCell ref="A15:A16"/>
    <mergeCell ref="B15:B16"/>
    <mergeCell ref="C15:C16"/>
    <mergeCell ref="D15:D16"/>
    <mergeCell ref="E15:E16"/>
    <mergeCell ref="F15:F16"/>
    <mergeCell ref="H15:H16"/>
    <mergeCell ref="I15:I16"/>
    <mergeCell ref="E44:G44"/>
    <mergeCell ref="B18:I18"/>
    <mergeCell ref="B25:I25"/>
    <mergeCell ref="B28:I28"/>
    <mergeCell ref="B37:I37"/>
    <mergeCell ref="B32:I32"/>
    <mergeCell ref="B46:I46"/>
    <mergeCell ref="I47:I49"/>
    <mergeCell ref="B41:C41"/>
    <mergeCell ref="B42:I42"/>
    <mergeCell ref="B43:B45"/>
    <mergeCell ref="C43:C45"/>
    <mergeCell ref="D43:G43"/>
    <mergeCell ref="H43:H45"/>
    <mergeCell ref="I43:I45"/>
    <mergeCell ref="D44:D45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 МИЛЛЕР</cp:lastModifiedBy>
  <cp:lastPrinted>2011-02-07T08:52:27Z</cp:lastPrinted>
  <dcterms:created xsi:type="dcterms:W3CDTF">1996-10-08T23:32:33Z</dcterms:created>
  <dcterms:modified xsi:type="dcterms:W3CDTF">2011-02-24T13:23:36Z</dcterms:modified>
  <cp:category/>
  <cp:version/>
  <cp:contentType/>
  <cp:contentStatus/>
</cp:coreProperties>
</file>