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'Доходы'!$A$111</definedName>
    <definedName name="REND_1" localSheetId="2">'Источники'!$A$22</definedName>
    <definedName name="REND_1" localSheetId="1">'Расходы'!$A$202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<sst xmlns="http://schemas.openxmlformats.org/spreadsheetml/2006/main" count="1003" uniqueCount="532">
  <si>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</si>
  <si>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</si>
  <si>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</si>
  <si>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</si>
  <si>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</si>
  <si>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</si>
  <si>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</si>
  <si>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</si>
  <si>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</si>
  <si>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</si>
  <si>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</si>
  <si>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</si>
  <si>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</si>
  <si>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</si>
  <si>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</si>
  <si>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</si>
  <si>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</si>
  <si>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</si>
  <si>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</si>
  <si>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</si>
  <si>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</si>
  <si>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</si>
  <si>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</si>
  <si>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</si>
  <si>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</si>
  <si>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</si>
  <si>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</si>
  <si>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</si>
  <si>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</si>
  <si>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</si>
  <si>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</si>
  <si>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</si>
  <si>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01.10.2016 г.</t>
  </si>
  <si>
    <t>01.10.2016</t>
  </si>
  <si>
    <t>Комитет финансов и экономики администрации муниципального образования Сертолово Ленинградской области</t>
  </si>
  <si>
    <t>Сертоловское городское поселение</t>
  </si>
  <si>
    <t>Единица измерения: руб.</t>
  </si>
  <si>
    <t>002</t>
  </si>
  <si>
    <t>41612102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</si>
  <si>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</si>
  <si>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</si>
  <si>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</si>
  <si>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</si>
  <si>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</si>
  <si>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</si>
  <si>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</si>
  <si>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</si>
  <si>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</si>
  <si>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</si>
  <si>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</si>
  <si>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</si>
  <si>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</si>
  <si>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</si>
  <si>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</si>
  <si>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</si>
  <si>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</si>
  <si>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</si>
  <si>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</si>
  <si>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</si>
  <si>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</si>
  <si>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</si>
  <si>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</si>
  <si>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</si>
  <si>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</si>
  <si>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</si>
  <si>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</si>
  <si>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</si>
  <si>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</si>
  <si>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</si>
  <si>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</si>
  <si>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</si>
  <si>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</si>
  <si>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</si>
  <si>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</si>
  <si>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</si>
  <si>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</si>
  <si>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</si>
  <si>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</si>
  <si>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</si>
  <si>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</si>
  <si>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</si>
  <si>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</si>
  <si>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</si>
  <si>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</si>
  <si>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</si>
  <si>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</si>
  <si>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</si>
  <si>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</si>
  <si>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</si>
  <si>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</si>
  <si>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</si>
  <si>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</si>
  <si>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</si>
  <si>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</si>
  <si>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</si>
  <si>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</si>
  <si>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</si>
  <si>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</si>
  <si>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</si>
  <si>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</si>
  <si>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</si>
  <si>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</si>
  <si>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</si>
  <si>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</si>
  <si>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</si>
  <si>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</si>
  <si>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</si>
  <si>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</si>
  <si>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</si>
  <si>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</si>
  <si>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</si>
  <si>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</si>
  <si>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</si>
  <si>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</si>
  <si>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</si>
  <si>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</si>
  <si>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</si>
  <si>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000 10904053130000110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</si>
  <si>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</si>
  <si>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</si>
  <si>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</si>
  <si>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</si>
  <si>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</si>
  <si>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</si>
  <si>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</si>
  <si>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</si>
  <si>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</si>
  <si>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</si>
  <si>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</si>
  <si>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</si>
  <si>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</si>
  <si>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</si>
  <si>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</si>
  <si>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</si>
  <si>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</si>
  <si>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</si>
  <si>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</si>
  <si>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</si>
  <si>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</si>
  <si>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</si>
  <si>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</si>
  <si>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</si>
  <si>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</si>
  <si>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</si>
  <si>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</si>
  <si>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</si>
  <si>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</si>
  <si>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</si>
  <si>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</si>
  <si>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</si>
  <si>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</si>
  <si>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</si>
  <si>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</si>
  <si>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</si>
  <si>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</si>
  <si>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</si>
  <si>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</si>
  <si>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</si>
  <si>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</si>
  <si>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</si>
  <si>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</si>
  <si>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</si>
  <si>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</si>
  <si>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</si>
  <si>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</si>
  <si>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</si>
  <si>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</si>
  <si>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</si>
  <si>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</si>
  <si>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</si>
  <si>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</si>
  <si>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</si>
  <si>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</si>
  <si>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</si>
  <si>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</si>
  <si>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</si>
  <si>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</si>
  <si>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</si>
  <si>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</si>
  <si>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</si>
  <si>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</si>
  <si>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</si>
  <si>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</si>
  <si>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</si>
  <si>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</si>
  <si>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</si>
  <si>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Прочие неналоговые доходы бюджетов городских поселений (поступления по договорам безвозмездного пожертвования)</t>
  </si>
  <si>
    <t>000 11705050130200180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</si>
  <si>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</si>
  <si>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</si>
  <si>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</si>
  <si>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</si>
  <si>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</si>
  <si>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000 20201000000000151</t>
  </si>
  <si>
    <t>Дотации на выравнивание бюджетной обеспеченности</t>
  </si>
  <si>
    <t>000 20201001000000151</t>
  </si>
  <si>
    <t>Дотации бюджетам городских поселений на выравнивание бюджетной обеспеченности</t>
  </si>
  <si>
    <t>000 20201001130000151</t>
  </si>
  <si>
    <t>Дотации бюджетам на поддержку мер по обеспечению сбалансированности бюджетов</t>
  </si>
  <si>
    <t>000 20201003000000151</t>
  </si>
  <si>
    <t>Дотации бюджетам городских поселений на поддержку мер по обеспечению сбалансированности бюджетов</t>
  </si>
  <si>
    <t>000 20201003130000151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</si>
  <si>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</si>
  <si>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</si>
  <si>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</si>
  <si>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</si>
  <si>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</si>
  <si>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000 20202216130000151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</si>
  <si>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</si>
  <si>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</si>
  <si>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</si>
  <si>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</si>
  <si>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</si>
  <si>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000 20203015130000151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</si>
  <si>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</si>
  <si>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</si>
  <si>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городских поселений на выполнение передаваемых полномочий субъектов Российской Федерации</t>
  </si>
  <si>
    <t>000 20203024130000151</t>
  </si>
  <si>
    <t>Иные межбюджетные трансферты</t>
  </si>
  <si>
    <t>000 20204000000000151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</si>
  <si>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</si>
  <si>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</si>
  <si>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</si>
  <si>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000 20204012130000151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</si>
  <si>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</si>
  <si>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</si>
  <si>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</si>
  <si>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000 21905000130000151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</si>
  <si>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</si>
  <si>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</si>
  <si>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</si>
  <si>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</si>
  <si>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</si>
  <si>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Сертолово Всеволожского муниципального района Ленинградской области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</si>
  <si>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</si>
  <si>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</si>
  <si>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</si>
  <si>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</si>
  <si>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001 0104 0000000000 000 </t>
  </si>
  <si>
    <t>Глава администрации МО Сертолово</t>
  </si>
  <si>
    <t xml:space="preserve">001 0104 2730000000 000 </t>
  </si>
  <si>
    <t>Фонд оплаты труда государственных (муниципальных) органов</t>
  </si>
  <si>
    <t xml:space="preserve">001 0104 2730000000 121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</si>
  <si>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</si>
  <si>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001 0104 2730000000 129 </t>
  </si>
  <si>
    <t>Аппарат исполнительных органов МО Сертолово</t>
  </si>
  <si>
    <t xml:space="preserve">001 0104 2750000000 000 </t>
  </si>
  <si>
    <t xml:space="preserve">001 0104 2750000000 121 </t>
  </si>
  <si>
    <t>Иные выплаты персоналу государственных (муниципальных) органов, за исключением фонда оплаты труда</t>
  </si>
  <si>
    <t xml:space="preserve">001 0104 2750000000 122 </t>
  </si>
  <si>
    <t xml:space="preserve">001 0104 2750000000 129 </t>
  </si>
  <si>
    <t>Прочая закупка товаров, работ и услуг для обеспечения государственных (муниципальных) нужд</t>
  </si>
  <si>
    <t xml:space="preserve">001 0104 2750000000 244 </t>
  </si>
  <si>
    <t>Пособия, компенсации и иные социальные выплаты гражданам, кроме публичных нормативных обязательств</t>
  </si>
  <si>
    <t xml:space="preserve">001 0104 2750000000 321 </t>
  </si>
  <si>
    <t>Уплата иных платежей</t>
  </si>
  <si>
    <t xml:space="preserve">001 0104 2750000000 853 </t>
  </si>
  <si>
    <t>Обеспечение проведения выборов и референдумов</t>
  </si>
  <si>
    <t xml:space="preserve">001 0107 0000000000 000 </t>
  </si>
  <si>
    <t>Проведение выборов и референдумов</t>
  </si>
  <si>
    <t xml:space="preserve">001 0107 2810000000 000 </t>
  </si>
  <si>
    <t xml:space="preserve">001 0107 2810011020 244 </t>
  </si>
  <si>
    <t>Резервные фонды</t>
  </si>
  <si>
    <t xml:space="preserve">001 0111 0000000000 000 </t>
  </si>
  <si>
    <t>Непрограммные расходы</t>
  </si>
  <si>
    <t xml:space="preserve">001 0111 2990000000 000 </t>
  </si>
  <si>
    <t>Резервные средства</t>
  </si>
  <si>
    <t xml:space="preserve">001 0111 2990099050 870 </t>
  </si>
  <si>
    <t>Другие общегосударственные вопросы</t>
  </si>
  <si>
    <t xml:space="preserve">001 0113 0000000000 000 </t>
  </si>
  <si>
    <t>Муниципальная программа МО Сертолово "Профилактика и противодействие коррупции в мунииципальном образовании Сертолово Всеволожского муниципального района Ленинградской области на 2014-2016 г.г."</t>
  </si>
  <si>
    <t xml:space="preserve">001 0113 1000000000 000 </t>
  </si>
  <si>
    <t xml:space="preserve">001 0113 1000020010 244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</si>
  <si>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</si>
  <si>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001 0113 1000020010 621 </t>
  </si>
  <si>
    <t>Муниципальная программа МО Сертолово "Безопасный город" на 2014-2016 годы</t>
  </si>
  <si>
    <t xml:space="preserve">001 0113 2000000000 000 </t>
  </si>
  <si>
    <t xml:space="preserve">001 0113 200002А010 621 </t>
  </si>
  <si>
    <t xml:space="preserve">001 0113 2750000000 000 </t>
  </si>
  <si>
    <t xml:space="preserve">001 0113 2750071330 121 </t>
  </si>
  <si>
    <t xml:space="preserve">001 0113 2750071330 129 </t>
  </si>
  <si>
    <t xml:space="preserve">001 0113 2750071340 121 </t>
  </si>
  <si>
    <t xml:space="preserve">001 0113 2750071340 129 </t>
  </si>
  <si>
    <t>Сертоловское муниципальное учреждение "Оказание услуг "Развитие"</t>
  </si>
  <si>
    <t xml:space="preserve">001 0113 2820000000 000 </t>
  </si>
  <si>
    <t>Фонд оплаты труда казенных учреждений</t>
  </si>
  <si>
    <t xml:space="preserve">001 0113 2820010230 111 </t>
  </si>
  <si>
    <t>Иные выплаты персоналу казенных учреждений, за исключением фонда оплаты труда</t>
  </si>
  <si>
    <t xml:space="preserve">001 0113 2820010230 112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</si>
  <si>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</si>
  <si>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001 0113 2820010230 119 </t>
  </si>
  <si>
    <t xml:space="preserve">001 0113 2820010230 244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</si>
  <si>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</si>
  <si>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001 0113 2820010230 831 </t>
  </si>
  <si>
    <t>Уплата прочих налогов, сборов</t>
  </si>
  <si>
    <t xml:space="preserve">001 0113 2820010230 852 </t>
  </si>
  <si>
    <t xml:space="preserve">001 0113 2820010230 853 </t>
  </si>
  <si>
    <t xml:space="preserve">001 0113 2990000000 000 </t>
  </si>
  <si>
    <t xml:space="preserve">001 0113 2990009030 853 </t>
  </si>
  <si>
    <t xml:space="preserve">001 0113 2990009040 831 </t>
  </si>
  <si>
    <t xml:space="preserve">001 0113 2990009090 852 </t>
  </si>
  <si>
    <t xml:space="preserve">001 0113 2990009999 244 </t>
  </si>
  <si>
    <t xml:space="preserve">001 0113 2990009999 853 </t>
  </si>
  <si>
    <t xml:space="preserve">001 0113 2990072020 244 </t>
  </si>
  <si>
    <t>НАЦИОНАЛЬНАЯ ОБОРОНА</t>
  </si>
  <si>
    <t xml:space="preserve">001 0200 0000000000 000 </t>
  </si>
  <si>
    <t>Мобилизационная и вневойсковая подготовка</t>
  </si>
  <si>
    <t xml:space="preserve">001 0203 0000000000 000 </t>
  </si>
  <si>
    <t xml:space="preserve">001 0203 2990000000 000 </t>
  </si>
  <si>
    <t xml:space="preserve">001 0203 2990051180 121 </t>
  </si>
  <si>
    <t xml:space="preserve">001 0203 2990051180 129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</si>
  <si>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</si>
  <si>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</si>
  <si>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</si>
  <si>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001 0309 0000000000 000 </t>
  </si>
  <si>
    <t xml:space="preserve">001 0309 2000000000 000 </t>
  </si>
  <si>
    <t xml:space="preserve">001 0309 200002А020 244 </t>
  </si>
  <si>
    <t xml:space="preserve">001 0309 2990000000 000 </t>
  </si>
  <si>
    <t xml:space="preserve">001 0309 2990029140 244 </t>
  </si>
  <si>
    <t xml:space="preserve">001 0309 2990099060 244 </t>
  </si>
  <si>
    <t>НАЦИОНАЛЬНАЯ ЭКОНОМИКА</t>
  </si>
  <si>
    <t xml:space="preserve">001 0400 0000000000 000 </t>
  </si>
  <si>
    <t>Дорожное хозяйство (дорожные фонды)</t>
  </si>
  <si>
    <t xml:space="preserve">001 0409 0000000000 000 </t>
  </si>
  <si>
    <t>Муниципальная программа МО Сертолово "Благоустроенный город Сертолово на 2014-2016 годы"</t>
  </si>
  <si>
    <t xml:space="preserve">001 0409 1500000000 000 </t>
  </si>
  <si>
    <t xml:space="preserve">001 0409 1500025030 244 </t>
  </si>
  <si>
    <t xml:space="preserve">001 0409 1500025040 244 </t>
  </si>
  <si>
    <t xml:space="preserve">001 0409 1500025100 244 </t>
  </si>
  <si>
    <t xml:space="preserve">001 0409 1500070140 244 </t>
  </si>
  <si>
    <t xml:space="preserve">001 0409 1500072020 244 </t>
  </si>
  <si>
    <t xml:space="preserve">001 0409 15000S0140 244 </t>
  </si>
  <si>
    <t xml:space="preserve">001 0409 2990000000 000 </t>
  </si>
  <si>
    <t xml:space="preserve">001 0409 2990099999 244 </t>
  </si>
  <si>
    <t>Другие вопросы в области национальной экономики</t>
  </si>
  <si>
    <t xml:space="preserve">001 0412 0000000000 000 </t>
  </si>
  <si>
    <t>Муниципальная программа МО Сертолово "Развитие малого и среднего предпринимательства в МО Сертолово на 2014-2016 годы"</t>
  </si>
  <si>
    <t xml:space="preserve">001 0412 1600000000 000 </t>
  </si>
  <si>
    <t xml:space="preserve">001 0412 1600026020 621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</si>
  <si>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</si>
  <si>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</si>
  <si>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</si>
  <si>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001 0501 0000000000 000 </t>
  </si>
  <si>
    <t>Муниципальная программа МО Сертолово "Энергосбережение и повышение энергетической эффективности в сфере жилищно-коммунального хозяйства МО Сертолово в 2015-2018 годах"</t>
  </si>
  <si>
    <t xml:space="preserve">001 0501 1400000000 000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</si>
  <si>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</si>
  <si>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001 0501 1400024010 810 </t>
  </si>
  <si>
    <t xml:space="preserve">001 0501 1400024020 810 </t>
  </si>
  <si>
    <t xml:space="preserve">001 0501 1400024030 810 </t>
  </si>
  <si>
    <t xml:space="preserve">001 0501 1400024040 810 </t>
  </si>
  <si>
    <t xml:space="preserve">001 0501 2990000000 000 </t>
  </si>
  <si>
    <t xml:space="preserve">001 0501 2990029160 244 </t>
  </si>
  <si>
    <t xml:space="preserve">001 0501 2990029170 810 </t>
  </si>
  <si>
    <t xml:space="preserve">001 0501 2990029220 244 </t>
  </si>
  <si>
    <t xml:space="preserve">001 0501 2990099999 244 </t>
  </si>
  <si>
    <t>Коммунальное хозяйство</t>
  </si>
  <si>
    <t xml:space="preserve">001 0502 0000000000 000 </t>
  </si>
  <si>
    <t>Муниципальная программа МО Сертолово "Проектирование, реконструкция и строительство наружных инженерных сетей и сооружений в МО Сертолово на 2014-2016 годы""</t>
  </si>
  <si>
    <t xml:space="preserve">001 0502 1300000000 000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</si>
  <si>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</si>
  <si>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001 0502 1300043010 414 </t>
  </si>
  <si>
    <t xml:space="preserve">001 0502 1300043020 414 </t>
  </si>
  <si>
    <t xml:space="preserve">001 0502 2990000000 000 </t>
  </si>
  <si>
    <t xml:space="preserve">001 0502 2990029180 244 </t>
  </si>
  <si>
    <t xml:space="preserve">001 0502 2990099999 244 </t>
  </si>
  <si>
    <t>Благоустройство</t>
  </si>
  <si>
    <t xml:space="preserve">001 0503 0000000000 000 </t>
  </si>
  <si>
    <t xml:space="preserve">001 0503 1300000000 000 </t>
  </si>
  <si>
    <t xml:space="preserve">001 0503 1300043050 244 </t>
  </si>
  <si>
    <t xml:space="preserve">001 0503 1300043050 414 </t>
  </si>
  <si>
    <t xml:space="preserve">001 0503 1500000000 000 </t>
  </si>
  <si>
    <t xml:space="preserve">001 0503 1500025010 244 </t>
  </si>
  <si>
    <t xml:space="preserve">001 0503 1500025020 244 </t>
  </si>
  <si>
    <t xml:space="preserve">001 0503 1500025050 244 </t>
  </si>
  <si>
    <t xml:space="preserve">001 0503 1500025060 244 </t>
  </si>
  <si>
    <t xml:space="preserve">001 0503 1500025070 244 </t>
  </si>
  <si>
    <t xml:space="preserve">001 0503 1500025080 244 </t>
  </si>
  <si>
    <t xml:space="preserve">001 0503 1500025130 244 </t>
  </si>
  <si>
    <t>ОБРАЗОВАНИЕ</t>
  </si>
  <si>
    <t xml:space="preserve">001 0700 0000000000 000 </t>
  </si>
  <si>
    <t>Молодежная политика и оздоровление детей</t>
  </si>
  <si>
    <t xml:space="preserve">001 0707 0000000000 000 </t>
  </si>
  <si>
    <t>Муниципальная программа МО Сертолово "Молодое поколение МО Сертолово на 2014-2016 годы"</t>
  </si>
  <si>
    <t xml:space="preserve">001 0707 1700000000 000 </t>
  </si>
  <si>
    <t xml:space="preserve">001 0707 1700027010 621 </t>
  </si>
  <si>
    <t>Публичные нормативные выплаты гражданам несоциального характера</t>
  </si>
  <si>
    <t xml:space="preserve">001 0707 1700087020 330 </t>
  </si>
  <si>
    <t>КУЛЬТУРА, КИНЕМАТОГРАФИЯ</t>
  </si>
  <si>
    <t xml:space="preserve">001 0800 0000000000 000 </t>
  </si>
  <si>
    <t>Культура</t>
  </si>
  <si>
    <t xml:space="preserve">001 0801 0000000000 000 </t>
  </si>
  <si>
    <t xml:space="preserve">001 0801 2990000000 000 </t>
  </si>
  <si>
    <t xml:space="preserve">001 0801 2990069110 540 </t>
  </si>
  <si>
    <t>Другие вопросы в области культуры, кинематографии</t>
  </si>
  <si>
    <t xml:space="preserve">001 0804 0000000000 000 </t>
  </si>
  <si>
    <t>Муниципальная программа МО Сертолово "Развитие культуры в МО Сертолово на 2014-2016 гг."</t>
  </si>
  <si>
    <t xml:space="preserve">001 0804 1800000000 000 </t>
  </si>
  <si>
    <t xml:space="preserve">001 0804 1800028010 621 </t>
  </si>
  <si>
    <t xml:space="preserve">001 0804 2990000000 000 </t>
  </si>
  <si>
    <t xml:space="preserve">001 0804 2990072020 621 </t>
  </si>
  <si>
    <t xml:space="preserve">001 0804 2990099999 621 </t>
  </si>
  <si>
    <t>СОЦИАЛЬНАЯ ПОЛИТИКА</t>
  </si>
  <si>
    <t xml:space="preserve">001 1000 0000000000 000 </t>
  </si>
  <si>
    <t>Пенсионное обеспечение</t>
  </si>
  <si>
    <t xml:space="preserve">001 1001 0000000000 000 </t>
  </si>
  <si>
    <t xml:space="preserve">001 1001 2990000000 000 </t>
  </si>
  <si>
    <t>Иные пенсии, социальные доплаты к пенсиям</t>
  </si>
  <si>
    <t xml:space="preserve">001 1001 2990089120 312 </t>
  </si>
  <si>
    <t>Социальное обеспечение населения</t>
  </si>
  <si>
    <t xml:space="preserve">001 1003 0000000000 000 </t>
  </si>
  <si>
    <t xml:space="preserve">001 1003 2990000000 000 </t>
  </si>
  <si>
    <t xml:space="preserve">001 1003 2990069230 540 </t>
  </si>
  <si>
    <t>Пособия, компенсации, меры социальной поддержки по публичным нормативным обязательствам</t>
  </si>
  <si>
    <t xml:space="preserve">001 1003 2990089130 313 </t>
  </si>
  <si>
    <t>ФИЗИЧЕСКАЯ КУЛЬТУРА И СПОРТ</t>
  </si>
  <si>
    <t xml:space="preserve">001 1100 0000000000 000 </t>
  </si>
  <si>
    <t>Массовый спорт</t>
  </si>
  <si>
    <t xml:space="preserve">001 1102 0000000000 000 </t>
  </si>
  <si>
    <t>Муниципальная программа МО Сертолово "Развитие физической культуры и спорта в МО Сертолово на 2014-2016 гг."</t>
  </si>
  <si>
    <t xml:space="preserve">001 1102 1900000000 000 </t>
  </si>
  <si>
    <t xml:space="preserve">001 1102 1900029010 621 </t>
  </si>
  <si>
    <t xml:space="preserve">001 1102 2990000000 000 </t>
  </si>
  <si>
    <t xml:space="preserve">001 1102 2990072020 621 </t>
  </si>
  <si>
    <t>СРЕДСТВА МАССОВОЙ ИНФОРМАЦИИ</t>
  </si>
  <si>
    <t xml:space="preserve">001 1200 0000000000 000 </t>
  </si>
  <si>
    <t>Периодическая печать и издательства</t>
  </si>
  <si>
    <t xml:space="preserve">001 1202 0000000000 000 </t>
  </si>
  <si>
    <t>Муниципальная программа МО Сертолово "Информирование населения о деятельности органов местного самоуправления МО Сертолово" на 2016-2018 годы</t>
  </si>
  <si>
    <t xml:space="preserve">001 1202 2100000000 000 </t>
  </si>
  <si>
    <t xml:space="preserve">001 1202 210002Б010 621 </t>
  </si>
  <si>
    <t>Комитет экономики и финансов</t>
  </si>
  <si>
    <t xml:space="preserve">002 0000 0000000000 000 </t>
  </si>
  <si>
    <t xml:space="preserve">002 0100 0000000000 000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</si>
  <si>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</si>
  <si>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002 0106 0000000000 000 </t>
  </si>
  <si>
    <t xml:space="preserve">002 0106 2750000000 000 </t>
  </si>
  <si>
    <t xml:space="preserve">002 0106 2750000000 121 </t>
  </si>
  <si>
    <t xml:space="preserve">002 0106 2750000000 122 </t>
  </si>
  <si>
    <t xml:space="preserve">002 0106 2750000000 129 </t>
  </si>
  <si>
    <t xml:space="preserve">002 0106 2750000000 244 </t>
  </si>
  <si>
    <t xml:space="preserve">002 0106 2750000000 853 </t>
  </si>
  <si>
    <t>КУМИ администрации МО Сертолово</t>
  </si>
  <si>
    <t xml:space="preserve">003 0000 0000000000 000 </t>
  </si>
  <si>
    <t xml:space="preserve">003 0100 0000000000 000 </t>
  </si>
  <si>
    <t xml:space="preserve">003 0113 0000000000 000 </t>
  </si>
  <si>
    <t xml:space="preserve">003 0113 2750000000 000 </t>
  </si>
  <si>
    <t xml:space="preserve">003 0113 2750000000 121 </t>
  </si>
  <si>
    <t xml:space="preserve">003 0113 2750000000 122 </t>
  </si>
  <si>
    <t xml:space="preserve">003 0113 2750000000 129 </t>
  </si>
  <si>
    <t xml:space="preserve">003 0113 2750000000 244 </t>
  </si>
  <si>
    <t xml:space="preserve">003 0113 2750000000 853 </t>
  </si>
  <si>
    <t xml:space="preserve">003 0113 2990000000 000 </t>
  </si>
  <si>
    <t xml:space="preserve">003 0113 2990009070 244 </t>
  </si>
  <si>
    <t xml:space="preserve">003 0113 2990009080 244 </t>
  </si>
  <si>
    <t xml:space="preserve">003 0113 2990009090 852 </t>
  </si>
  <si>
    <t xml:space="preserve">003 0113 2990009999 244 </t>
  </si>
  <si>
    <t xml:space="preserve">003 0400 0000000000 000 </t>
  </si>
  <si>
    <t xml:space="preserve">003 0412 0000000000 000 </t>
  </si>
  <si>
    <t>Муниципальная программа МО Сертолово "Устойчивое развитие территории МО Сертолово" на 2016-2018 годы</t>
  </si>
  <si>
    <t xml:space="preserve">003 0412 1100000000 000 </t>
  </si>
  <si>
    <t xml:space="preserve">003 0412 1100021020 244 </t>
  </si>
  <si>
    <t xml:space="preserve">003 0412 1100021030 244 </t>
  </si>
  <si>
    <t>Совет депутатов МО Сертолово</t>
  </si>
  <si>
    <t xml:space="preserve">004 0000 0000000000 000 </t>
  </si>
  <si>
    <t xml:space="preserve">004 0100 0000000000 000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</si>
  <si>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</si>
  <si>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004 0102 0000000000 000 </t>
  </si>
  <si>
    <t>Глава МО Сертолово</t>
  </si>
  <si>
    <t xml:space="preserve">004 0102 2710000000 000 </t>
  </si>
  <si>
    <t xml:space="preserve">004 0102 2710000000 121 </t>
  </si>
  <si>
    <t xml:space="preserve">004 0102 2710000000 122 </t>
  </si>
  <si>
    <t xml:space="preserve">004 0102 2710000000 129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</si>
  <si>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</si>
  <si>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004 0103 0000000000 000 </t>
  </si>
  <si>
    <t>Председатель совета депутатов МО Сертолово и его заместители</t>
  </si>
  <si>
    <t xml:space="preserve">004 0103 2720000000 000 </t>
  </si>
  <si>
    <t xml:space="preserve">004 0103 2720000000 121 </t>
  </si>
  <si>
    <t xml:space="preserve">004 0103 2720000000 122 </t>
  </si>
  <si>
    <t xml:space="preserve">004 0103 2720000000 129 </t>
  </si>
  <si>
    <t>Аппарат представительного органа МО Сертолово</t>
  </si>
  <si>
    <t xml:space="preserve">004 0103 2740000000 000 </t>
  </si>
  <si>
    <t xml:space="preserve">004 0103 2740000000 121 </t>
  </si>
  <si>
    <t xml:space="preserve">004 0103 2740000000 122 </t>
  </si>
  <si>
    <t xml:space="preserve">004 0103 2740000000 129 </t>
  </si>
  <si>
    <t xml:space="preserve">004 0103 2740000000 244 </t>
  </si>
  <si>
    <t xml:space="preserve">004 0103 2740000000 853 </t>
  </si>
  <si>
    <t>Депутаты представительного органа МО Сертолово</t>
  </si>
  <si>
    <t xml:space="preserve">004 0103 2760000000 000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</si>
  <si>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</si>
  <si>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004 0103 2760000000 123 </t>
  </si>
  <si>
    <t xml:space="preserve">004 0103 2990000000 000 </t>
  </si>
  <si>
    <t xml:space="preserve">004 0103 2990069190 540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</si>
  <si>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</si>
  <si>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</si>
  <si>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</si>
  <si>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</si>
  <si>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</si>
  <si>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</si>
  <si>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</si>
  <si>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</si>
  <si>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</si>
  <si>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</si>
  <si>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</si>
  <si>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</si>
  <si>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</si>
  <si>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</si>
  <si>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</si>
  <si>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</si>
  <si>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</si>
  <si>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</si>
  <si>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</si>
  <si>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</si>
  <si>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</si>
  <si>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</si>
  <si>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</si>
  <si>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</si>
  <si>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</si>
  <si>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</si>
  <si>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</si>
  <si>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</si>
  <si>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</si>
  <si>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</si>
  <si>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04172</t>
  </si>
  <si>
    <t>EXPORT_VB_CODE</t>
  </si>
  <si>
    <t>46245072</t>
  </si>
  <si>
    <t>Руководитель</t>
  </si>
  <si>
    <t>И.В.Карачёва</t>
  </si>
  <si>
    <t>Руководитель финансово-
экономической службы</t>
  </si>
  <si>
    <t>Е.М Матюшева</t>
  </si>
  <si>
    <t>Главный бухгалтер</t>
  </si>
  <si>
    <t>Л.В.Касько</t>
  </si>
  <si>
    <t>04.10.2016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</si>
</sst>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left" wrapText="1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0" fontId="4" fillId="0" borderId="35" xfId="0" applyFont="1" applyBorder="1" applyAlignment="1">
      <alignment horizontal="left"/>
    </xf>
    <xf numFmtId="4" fontId="4" fillId="0" borderId="36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49" fontId="4" fillId="0" borderId="37" xfId="0" applyNumberFormat="1" applyFont="1" applyBorder="1" applyAlignment="1">
      <alignment horizontal="center" wrapText="1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40" xfId="0" applyNumberFormat="1" applyFont="1" applyBorder="1" applyAlignment="1">
      <alignment horizontal="center" wrapText="1"/>
    </xf>
    <xf numFmtId="0" fontId="0" fillId="0" borderId="41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2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6" xfId="0" applyNumberFormat="1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1" xfId="0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0" fontId="0" fillId="0" borderId="33" xfId="0" applyBorder="1" applyAlignment="1">
      <alignment horizontal="right"/>
    </xf>
    <xf numFmtId="0" fontId="0" fillId="0" borderId="41" xfId="0" applyBorder="1" applyAlignment="1">
      <alignment horizontal="right"/>
    </xf>
    <xf numFmtId="49" fontId="8" fillId="0" borderId="31" xfId="0" applyNumberFormat="1" applyFont="1" applyBorder="1" applyAlignment="1">
      <alignment horizontal="left" wrapText="1"/>
    </xf>
    <xf numFmtId="49" fontId="8" fillId="0" borderId="45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0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29" xfId="0" applyNumberFormat="1" applyFont="1" applyBorder="1" applyAlignment="1">
      <alignment horizontal="center" wrapText="1"/>
    </xf>
    <xf numFmtId="49" fontId="8" fillId="0" borderId="46" xfId="0" applyNumberFormat="1" applyFont="1" applyBorder="1" applyAlignment="1">
      <alignment horizontal="center" wrapText="1"/>
    </xf>
    <xf numFmtId="177" fontId="4" fillId="0" borderId="31" xfId="0" applyNumberFormat="1" applyFont="1" applyBorder="1" applyAlignment="1">
      <alignment horizontal="left" wrapText="1"/>
    </xf>
    <xf numFmtId="177" fontId="4" fillId="0" borderId="26" xfId="0" applyNumberFormat="1" applyFont="1" applyBorder="1" applyAlignment="1">
      <alignment horizontal="left" wrapText="1"/>
    </xf>
    <xf numFmtId="49" fontId="0" fillId="0" borderId="43" xfId="0" applyNumberFormat="1" applyFont="1" applyBorder="1" applyAlignment="1">
      <alignment horizontal="center"/>
    </xf>
    <xf numFmtId="0" fontId="0" fillId="0" borderId="0" xfId="0" applyAlignment="1">
      <alignment wrapText="1"/>
    </xf>
    <xf numFmtId="49" fontId="0" fillId="0" borderId="36" xfId="0" applyNumberFormat="1" applyFont="1" applyBorder="1" applyAlignment="1">
      <alignment horizontal="center"/>
    </xf>
    <xf numFmtId="4" fontId="0" fillId="0" borderId="33" xfId="0" applyNumberFormat="1" applyFont="1" applyBorder="1" applyAlignment="1">
      <alignment horizontal="right"/>
    </xf>
    <xf numFmtId="4" fontId="0" fillId="0" borderId="34" xfId="0" applyNumberFormat="1" applyFont="1" applyBorder="1" applyAlignment="1">
      <alignment horizontal="right"/>
    </xf>
    <xf numFmtId="49" fontId="0" fillId="0" borderId="20" xfId="0" applyNumberFormat="1" applyFont="1" applyBorder="1" applyAlignment="1">
      <alignment horizontal="center"/>
    </xf>
    <xf numFmtId="4" fontId="0" fillId="0" borderId="46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40" xfId="0" applyNumberFormat="1" applyFont="1" applyBorder="1" applyAlignment="1">
      <alignment horizontal="right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1" xfId="0" applyNumberFormat="1" applyFont="1" applyBorder="1" applyAlignment="1">
      <alignment horizontal="left" wrapText="1"/>
    </xf>
    <xf numFmtId="49" fontId="0" fillId="0" borderId="51" xfId="0" applyNumberFormat="1" applyBorder="1" applyAlignment="1">
      <alignment wrapText="1"/>
    </xf>
    <xf numFmtId="49" fontId="4" fillId="0" borderId="42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H112"/>
  <sheetViews>
    <sheetView showGridLines="0" workbookViewId="0" topLeftCell="A1">
      <selection activeCell="J24" sqref="J24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5"/>
      <c r="B1" s="115"/>
      <c r="C1" s="115"/>
      <c r="D1" s="115"/>
      <c r="E1" s="3"/>
      <c r="F1" s="4"/>
      <c r="H1" s="1" t="s">
        <v>31</v>
      </c>
    </row>
    <row r="2" spans="1:6" ht="16.5" customHeight="1" thickBot="1">
      <c r="A2" s="115" t="s">
        <v>28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6" t="s">
        <v>32</v>
      </c>
      <c r="B4" s="116"/>
      <c r="C4" s="116"/>
      <c r="D4" s="116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524</v>
      </c>
      <c r="H5" s="1" t="s">
        <v>39</v>
      </c>
    </row>
    <row r="6" spans="1:8" ht="22.5" customHeight="1">
      <c r="A6" s="6" t="s">
        <v>23</v>
      </c>
      <c r="B6" s="117" t="s">
        <v>34</v>
      </c>
      <c r="C6" s="118"/>
      <c r="D6" s="118"/>
      <c r="E6" s="35" t="s">
        <v>24</v>
      </c>
      <c r="F6" s="26" t="s">
        <v>37</v>
      </c>
      <c r="H6" s="1" t="s">
        <v>40</v>
      </c>
    </row>
    <row r="7" spans="1:6" ht="12.75">
      <c r="A7" s="6" t="s">
        <v>14</v>
      </c>
      <c r="B7" s="119" t="s">
        <v>35</v>
      </c>
      <c r="C7" s="119"/>
      <c r="D7" s="119"/>
      <c r="E7" s="35" t="s">
        <v>30</v>
      </c>
      <c r="F7" s="36" t="s">
        <v>38</v>
      </c>
    </row>
    <row r="8" spans="1:6" ht="12.75">
      <c r="A8" s="6" t="s">
        <v>17</v>
      </c>
      <c r="B8" s="6"/>
      <c r="C8" s="6"/>
      <c r="D8" s="5"/>
      <c r="E8" s="35"/>
      <c r="F8" s="8" t="s">
        <v>31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0" t="s">
        <v>21</v>
      </c>
      <c r="B10" s="120"/>
      <c r="C10" s="120"/>
      <c r="D10" s="120"/>
      <c r="E10" s="25"/>
      <c r="F10" s="11"/>
    </row>
    <row r="11" spans="1:6" ht="3.75" customHeight="1">
      <c r="A11" s="121" t="s">
        <v>4</v>
      </c>
      <c r="B11" s="106" t="s">
        <v>11</v>
      </c>
      <c r="C11" s="106" t="s">
        <v>25</v>
      </c>
      <c r="D11" s="109" t="s">
        <v>18</v>
      </c>
      <c r="E11" s="109" t="s">
        <v>12</v>
      </c>
      <c r="F11" s="112" t="s">
        <v>15</v>
      </c>
    </row>
    <row r="12" spans="1:6" ht="3" customHeight="1">
      <c r="A12" s="122"/>
      <c r="B12" s="107"/>
      <c r="C12" s="107"/>
      <c r="D12" s="110"/>
      <c r="E12" s="110"/>
      <c r="F12" s="113"/>
    </row>
    <row r="13" spans="1:6" ht="3" customHeight="1">
      <c r="A13" s="122"/>
      <c r="B13" s="107"/>
      <c r="C13" s="107"/>
      <c r="D13" s="110"/>
      <c r="E13" s="110"/>
      <c r="F13" s="113"/>
    </row>
    <row r="14" spans="1:6" ht="3" customHeight="1">
      <c r="A14" s="122"/>
      <c r="B14" s="107"/>
      <c r="C14" s="107"/>
      <c r="D14" s="110"/>
      <c r="E14" s="110"/>
      <c r="F14" s="113"/>
    </row>
    <row r="15" spans="1:6" ht="3" customHeight="1">
      <c r="A15" s="122"/>
      <c r="B15" s="107"/>
      <c r="C15" s="107"/>
      <c r="D15" s="110"/>
      <c r="E15" s="110"/>
      <c r="F15" s="113"/>
    </row>
    <row r="16" spans="1:6" ht="3" customHeight="1">
      <c r="A16" s="122"/>
      <c r="B16" s="107"/>
      <c r="C16" s="107"/>
      <c r="D16" s="110"/>
      <c r="E16" s="110"/>
      <c r="F16" s="113"/>
    </row>
    <row r="17" spans="1:6" ht="23.25" customHeight="1">
      <c r="A17" s="123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0" t="s">
        <v>5</v>
      </c>
      <c r="B19" s="37" t="s">
        <v>10</v>
      </c>
      <c r="C19" s="98" t="s">
        <v>43</v>
      </c>
      <c r="D19" s="104">
        <v>292768769</v>
      </c>
      <c r="E19" s="105">
        <v>241350968.26</v>
      </c>
      <c r="F19" s="104">
        <f>IF(OR(D19="-",E19=D19),"-",D19-IF(E19="-",0,E19))</f>
        <v>51417800.74000001</v>
      </c>
    </row>
    <row r="20" spans="1:6" ht="12.75">
      <c r="A20" s="45" t="s">
        <v>44</v>
      </c>
      <c r="B20" s="43"/>
      <c r="C20" s="96"/>
      <c r="D20" s="99"/>
      <c r="E20" s="99"/>
      <c r="F20" s="100"/>
    </row>
    <row r="21" spans="1:6" ht="12.75">
      <c r="A21" s="46" t="s">
        <v>45</v>
      </c>
      <c r="B21" s="44" t="s">
        <v>10</v>
      </c>
      <c r="C21" s="101" t="s">
        <v>46</v>
      </c>
      <c r="D21" s="102">
        <v>160598220</v>
      </c>
      <c r="E21" s="102">
        <v>125404128.17</v>
      </c>
      <c r="F21" s="103">
        <f aca="true" t="shared" si="0" ref="F21:F52">IF(OR(D21="-",E21=D21),"-",D21-IF(E21="-",0,E21))</f>
        <v>35194091.83</v>
      </c>
    </row>
    <row r="22" spans="1:6" ht="12.75">
      <c r="A22" s="46" t="s">
        <v>47</v>
      </c>
      <c r="B22" s="44" t="s">
        <v>10</v>
      </c>
      <c r="C22" s="101" t="s">
        <v>48</v>
      </c>
      <c r="D22" s="102">
        <v>53998500</v>
      </c>
      <c r="E22" s="102">
        <v>44556291.55</v>
      </c>
      <c r="F22" s="103">
        <f t="shared" si="0"/>
        <v>9442208.450000003</v>
      </c>
    </row>
    <row r="23" spans="1:6" ht="12.75">
      <c r="A23" s="46" t="s">
        <v>49</v>
      </c>
      <c r="B23" s="44" t="s">
        <v>10</v>
      </c>
      <c r="C23" s="101" t="s">
        <v>50</v>
      </c>
      <c r="D23" s="102">
        <v>53998500</v>
      </c>
      <c r="E23" s="102">
        <v>44556291.55</v>
      </c>
      <c r="F23" s="103">
        <f t="shared" si="0"/>
        <v>9442208.450000003</v>
      </c>
    </row>
    <row r="24" spans="1:6" ht="67.5">
      <c r="A24" s="94" t="s">
        <v>51</v>
      </c>
      <c r="B24" s="44" t="s">
        <v>10</v>
      </c>
      <c r="C24" s="101" t="s">
        <v>52</v>
      </c>
      <c r="D24" s="102">
        <v>51827400</v>
      </c>
      <c r="E24" s="102">
        <v>32733410.53</v>
      </c>
      <c r="F24" s="103">
        <f t="shared" si="0"/>
        <v>19093989.47</v>
      </c>
    </row>
    <row r="25" spans="1:6" ht="90">
      <c r="A25" s="94" t="s">
        <v>53</v>
      </c>
      <c r="B25" s="44" t="s">
        <v>10</v>
      </c>
      <c r="C25" s="101" t="s">
        <v>54</v>
      </c>
      <c r="D25" s="102">
        <v>51827400</v>
      </c>
      <c r="E25" s="102">
        <v>32699570.43</v>
      </c>
      <c r="F25" s="103">
        <f t="shared" si="0"/>
        <v>19127829.57</v>
      </c>
    </row>
    <row r="26" spans="1:6" ht="67.5">
      <c r="A26" s="94" t="s">
        <v>55</v>
      </c>
      <c r="B26" s="44" t="s">
        <v>10</v>
      </c>
      <c r="C26" s="101" t="s">
        <v>56</v>
      </c>
      <c r="D26" s="102" t="s">
        <v>57</v>
      </c>
      <c r="E26" s="102">
        <v>29679.5</v>
      </c>
      <c r="F26" s="103" t="str">
        <f t="shared" si="0"/>
        <v>-</v>
      </c>
    </row>
    <row r="27" spans="1:6" ht="90">
      <c r="A27" s="94" t="s">
        <v>58</v>
      </c>
      <c r="B27" s="44" t="s">
        <v>10</v>
      </c>
      <c r="C27" s="101" t="s">
        <v>59</v>
      </c>
      <c r="D27" s="102" t="s">
        <v>57</v>
      </c>
      <c r="E27" s="102">
        <v>4137.58</v>
      </c>
      <c r="F27" s="103" t="str">
        <f t="shared" si="0"/>
        <v>-</v>
      </c>
    </row>
    <row r="28" spans="1:6" ht="67.5">
      <c r="A28" s="94" t="s">
        <v>60</v>
      </c>
      <c r="B28" s="44" t="s">
        <v>10</v>
      </c>
      <c r="C28" s="101" t="s">
        <v>61</v>
      </c>
      <c r="D28" s="102" t="s">
        <v>57</v>
      </c>
      <c r="E28" s="102">
        <v>23.02</v>
      </c>
      <c r="F28" s="103" t="str">
        <f t="shared" si="0"/>
        <v>-</v>
      </c>
    </row>
    <row r="29" spans="1:6" ht="101.25">
      <c r="A29" s="94" t="s">
        <v>62</v>
      </c>
      <c r="B29" s="44" t="s">
        <v>10</v>
      </c>
      <c r="C29" s="101" t="s">
        <v>63</v>
      </c>
      <c r="D29" s="102">
        <v>1171100</v>
      </c>
      <c r="E29" s="102">
        <v>1177489.4</v>
      </c>
      <c r="F29" s="103">
        <f t="shared" si="0"/>
        <v>-6389.399999999907</v>
      </c>
    </row>
    <row r="30" spans="1:6" ht="123.75">
      <c r="A30" s="94" t="s">
        <v>64</v>
      </c>
      <c r="B30" s="44" t="s">
        <v>10</v>
      </c>
      <c r="C30" s="101" t="s">
        <v>65</v>
      </c>
      <c r="D30" s="102">
        <v>1171100</v>
      </c>
      <c r="E30" s="102">
        <v>1176132.46</v>
      </c>
      <c r="F30" s="103">
        <f t="shared" si="0"/>
        <v>-5032.459999999963</v>
      </c>
    </row>
    <row r="31" spans="1:6" ht="112.5">
      <c r="A31" s="94" t="s">
        <v>66</v>
      </c>
      <c r="B31" s="44" t="s">
        <v>10</v>
      </c>
      <c r="C31" s="101" t="s">
        <v>67</v>
      </c>
      <c r="D31" s="102" t="s">
        <v>57</v>
      </c>
      <c r="E31" s="102">
        <v>706.94</v>
      </c>
      <c r="F31" s="103" t="str">
        <f t="shared" si="0"/>
        <v>-</v>
      </c>
    </row>
    <row r="32" spans="1:6" ht="123.75">
      <c r="A32" s="94" t="s">
        <v>68</v>
      </c>
      <c r="B32" s="44" t="s">
        <v>10</v>
      </c>
      <c r="C32" s="101" t="s">
        <v>69</v>
      </c>
      <c r="D32" s="102" t="s">
        <v>57</v>
      </c>
      <c r="E32" s="102">
        <v>650</v>
      </c>
      <c r="F32" s="103" t="str">
        <f t="shared" si="0"/>
        <v>-</v>
      </c>
    </row>
    <row r="33" spans="1:6" ht="33.75">
      <c r="A33" s="46" t="s">
        <v>70</v>
      </c>
      <c r="B33" s="44" t="s">
        <v>10</v>
      </c>
      <c r="C33" s="101" t="s">
        <v>71</v>
      </c>
      <c r="D33" s="102">
        <v>1000000</v>
      </c>
      <c r="E33" s="102">
        <v>10645391.62</v>
      </c>
      <c r="F33" s="103">
        <f t="shared" si="0"/>
        <v>-9645391.62</v>
      </c>
    </row>
    <row r="34" spans="1:6" ht="67.5">
      <c r="A34" s="46" t="s">
        <v>72</v>
      </c>
      <c r="B34" s="44" t="s">
        <v>10</v>
      </c>
      <c r="C34" s="101" t="s">
        <v>73</v>
      </c>
      <c r="D34" s="102">
        <v>1000000</v>
      </c>
      <c r="E34" s="102">
        <v>10641342.29</v>
      </c>
      <c r="F34" s="103">
        <f t="shared" si="0"/>
        <v>-9641342.29</v>
      </c>
    </row>
    <row r="35" spans="1:6" ht="45">
      <c r="A35" s="46" t="s">
        <v>74</v>
      </c>
      <c r="B35" s="44" t="s">
        <v>10</v>
      </c>
      <c r="C35" s="101" t="s">
        <v>75</v>
      </c>
      <c r="D35" s="102" t="s">
        <v>57</v>
      </c>
      <c r="E35" s="102">
        <v>1910.54</v>
      </c>
      <c r="F35" s="103" t="str">
        <f t="shared" si="0"/>
        <v>-</v>
      </c>
    </row>
    <row r="36" spans="1:6" ht="67.5">
      <c r="A36" s="46" t="s">
        <v>76</v>
      </c>
      <c r="B36" s="44" t="s">
        <v>10</v>
      </c>
      <c r="C36" s="101" t="s">
        <v>77</v>
      </c>
      <c r="D36" s="102" t="s">
        <v>57</v>
      </c>
      <c r="E36" s="102">
        <v>2138.79</v>
      </c>
      <c r="F36" s="103" t="str">
        <f t="shared" si="0"/>
        <v>-</v>
      </c>
    </row>
    <row r="37" spans="1:6" ht="33.75">
      <c r="A37" s="46" t="s">
        <v>78</v>
      </c>
      <c r="B37" s="44" t="s">
        <v>10</v>
      </c>
      <c r="C37" s="101" t="s">
        <v>79</v>
      </c>
      <c r="D37" s="102">
        <v>1180000</v>
      </c>
      <c r="E37" s="102">
        <v>1357426.65</v>
      </c>
      <c r="F37" s="103">
        <f t="shared" si="0"/>
        <v>-177426.6499999999</v>
      </c>
    </row>
    <row r="38" spans="1:6" ht="22.5">
      <c r="A38" s="46" t="s">
        <v>80</v>
      </c>
      <c r="B38" s="44" t="s">
        <v>10</v>
      </c>
      <c r="C38" s="101" t="s">
        <v>81</v>
      </c>
      <c r="D38" s="102">
        <v>1180000</v>
      </c>
      <c r="E38" s="102">
        <v>1357426.65</v>
      </c>
      <c r="F38" s="103">
        <f t="shared" si="0"/>
        <v>-177426.6499999999</v>
      </c>
    </row>
    <row r="39" spans="1:6" ht="67.5">
      <c r="A39" s="46" t="s">
        <v>82</v>
      </c>
      <c r="B39" s="44" t="s">
        <v>10</v>
      </c>
      <c r="C39" s="101" t="s">
        <v>83</v>
      </c>
      <c r="D39" s="102">
        <v>470000</v>
      </c>
      <c r="E39" s="102">
        <v>456242.68</v>
      </c>
      <c r="F39" s="103">
        <f t="shared" si="0"/>
        <v>13757.320000000007</v>
      </c>
    </row>
    <row r="40" spans="1:6" ht="78.75">
      <c r="A40" s="94" t="s">
        <v>84</v>
      </c>
      <c r="B40" s="44" t="s">
        <v>10</v>
      </c>
      <c r="C40" s="101" t="s">
        <v>85</v>
      </c>
      <c r="D40" s="102">
        <v>10000</v>
      </c>
      <c r="E40" s="102">
        <v>7271.62</v>
      </c>
      <c r="F40" s="103">
        <f t="shared" si="0"/>
        <v>2728.38</v>
      </c>
    </row>
    <row r="41" spans="1:6" ht="67.5">
      <c r="A41" s="46" t="s">
        <v>86</v>
      </c>
      <c r="B41" s="44" t="s">
        <v>10</v>
      </c>
      <c r="C41" s="101" t="s">
        <v>87</v>
      </c>
      <c r="D41" s="102">
        <v>700000</v>
      </c>
      <c r="E41" s="102">
        <v>956910.45</v>
      </c>
      <c r="F41" s="103">
        <f t="shared" si="0"/>
        <v>-256910.44999999995</v>
      </c>
    </row>
    <row r="42" spans="1:6" ht="67.5">
      <c r="A42" s="46" t="s">
        <v>88</v>
      </c>
      <c r="B42" s="44" t="s">
        <v>10</v>
      </c>
      <c r="C42" s="101" t="s">
        <v>89</v>
      </c>
      <c r="D42" s="102" t="s">
        <v>57</v>
      </c>
      <c r="E42" s="102">
        <v>-62998.1</v>
      </c>
      <c r="F42" s="103" t="str">
        <f t="shared" si="0"/>
        <v>-</v>
      </c>
    </row>
    <row r="43" spans="1:6" ht="12.75">
      <c r="A43" s="46" t="s">
        <v>90</v>
      </c>
      <c r="B43" s="44" t="s">
        <v>10</v>
      </c>
      <c r="C43" s="101" t="s">
        <v>91</v>
      </c>
      <c r="D43" s="102">
        <v>61965300</v>
      </c>
      <c r="E43" s="102">
        <v>36317180.69</v>
      </c>
      <c r="F43" s="103">
        <f t="shared" si="0"/>
        <v>25648119.310000002</v>
      </c>
    </row>
    <row r="44" spans="1:6" ht="12.75">
      <c r="A44" s="46" t="s">
        <v>92</v>
      </c>
      <c r="B44" s="44" t="s">
        <v>10</v>
      </c>
      <c r="C44" s="101" t="s">
        <v>93</v>
      </c>
      <c r="D44" s="102">
        <v>6965300</v>
      </c>
      <c r="E44" s="102">
        <v>1479391.36</v>
      </c>
      <c r="F44" s="103">
        <f t="shared" si="0"/>
        <v>5485908.64</v>
      </c>
    </row>
    <row r="45" spans="1:6" ht="33.75">
      <c r="A45" s="46" t="s">
        <v>94</v>
      </c>
      <c r="B45" s="44" t="s">
        <v>10</v>
      </c>
      <c r="C45" s="101" t="s">
        <v>95</v>
      </c>
      <c r="D45" s="102">
        <v>6965300</v>
      </c>
      <c r="E45" s="102">
        <v>1479391.36</v>
      </c>
      <c r="F45" s="103">
        <f t="shared" si="0"/>
        <v>5485908.64</v>
      </c>
    </row>
    <row r="46" spans="1:6" ht="67.5">
      <c r="A46" s="46" t="s">
        <v>96</v>
      </c>
      <c r="B46" s="44" t="s">
        <v>10</v>
      </c>
      <c r="C46" s="101" t="s">
        <v>97</v>
      </c>
      <c r="D46" s="102">
        <v>6965300</v>
      </c>
      <c r="E46" s="102">
        <v>1386792.27</v>
      </c>
      <c r="F46" s="103">
        <f t="shared" si="0"/>
        <v>5578507.73</v>
      </c>
    </row>
    <row r="47" spans="1:6" ht="45">
      <c r="A47" s="46" t="s">
        <v>98</v>
      </c>
      <c r="B47" s="44" t="s">
        <v>10</v>
      </c>
      <c r="C47" s="101" t="s">
        <v>99</v>
      </c>
      <c r="D47" s="102" t="s">
        <v>57</v>
      </c>
      <c r="E47" s="102">
        <v>92599.09</v>
      </c>
      <c r="F47" s="103" t="str">
        <f t="shared" si="0"/>
        <v>-</v>
      </c>
    </row>
    <row r="48" spans="1:6" ht="12.75">
      <c r="A48" s="46" t="s">
        <v>100</v>
      </c>
      <c r="B48" s="44" t="s">
        <v>10</v>
      </c>
      <c r="C48" s="101" t="s">
        <v>101</v>
      </c>
      <c r="D48" s="102">
        <v>55000000</v>
      </c>
      <c r="E48" s="102">
        <v>34837789.33</v>
      </c>
      <c r="F48" s="103">
        <f t="shared" si="0"/>
        <v>20162210.67</v>
      </c>
    </row>
    <row r="49" spans="1:6" ht="12.75">
      <c r="A49" s="46" t="s">
        <v>102</v>
      </c>
      <c r="B49" s="44" t="s">
        <v>10</v>
      </c>
      <c r="C49" s="101" t="s">
        <v>103</v>
      </c>
      <c r="D49" s="102">
        <v>33000000</v>
      </c>
      <c r="E49" s="102">
        <v>33286808.44</v>
      </c>
      <c r="F49" s="103">
        <f t="shared" si="0"/>
        <v>-286808.44000000134</v>
      </c>
    </row>
    <row r="50" spans="1:6" ht="33.75">
      <c r="A50" s="46" t="s">
        <v>104</v>
      </c>
      <c r="B50" s="44" t="s">
        <v>10</v>
      </c>
      <c r="C50" s="101" t="s">
        <v>105</v>
      </c>
      <c r="D50" s="102">
        <v>33000000</v>
      </c>
      <c r="E50" s="102">
        <v>33286808.44</v>
      </c>
      <c r="F50" s="103">
        <f t="shared" si="0"/>
        <v>-286808.44000000134</v>
      </c>
    </row>
    <row r="51" spans="1:6" ht="12.75">
      <c r="A51" s="46" t="s">
        <v>106</v>
      </c>
      <c r="B51" s="44" t="s">
        <v>10</v>
      </c>
      <c r="C51" s="101" t="s">
        <v>107</v>
      </c>
      <c r="D51" s="102">
        <v>22000000</v>
      </c>
      <c r="E51" s="102">
        <v>1550980.89</v>
      </c>
      <c r="F51" s="103">
        <f t="shared" si="0"/>
        <v>20449019.11</v>
      </c>
    </row>
    <row r="52" spans="1:6" ht="33.75">
      <c r="A52" s="46" t="s">
        <v>108</v>
      </c>
      <c r="B52" s="44" t="s">
        <v>10</v>
      </c>
      <c r="C52" s="101" t="s">
        <v>109</v>
      </c>
      <c r="D52" s="102">
        <v>22000000</v>
      </c>
      <c r="E52" s="102">
        <v>1550980.89</v>
      </c>
      <c r="F52" s="103">
        <f t="shared" si="0"/>
        <v>20449019.11</v>
      </c>
    </row>
    <row r="53" spans="1:6" ht="33.75">
      <c r="A53" s="46" t="s">
        <v>110</v>
      </c>
      <c r="B53" s="44" t="s">
        <v>10</v>
      </c>
      <c r="C53" s="101" t="s">
        <v>111</v>
      </c>
      <c r="D53" s="102" t="s">
        <v>57</v>
      </c>
      <c r="E53" s="102">
        <v>8532.22</v>
      </c>
      <c r="F53" s="103" t="str">
        <f aca="true" t="shared" si="1" ref="F53:F84">IF(OR(D53="-",E53=D53),"-",D53-IF(E53="-",0,E53))</f>
        <v>-</v>
      </c>
    </row>
    <row r="54" spans="1:6" ht="12.75">
      <c r="A54" s="46" t="s">
        <v>112</v>
      </c>
      <c r="B54" s="44" t="s">
        <v>10</v>
      </c>
      <c r="C54" s="101" t="s">
        <v>113</v>
      </c>
      <c r="D54" s="102" t="s">
        <v>57</v>
      </c>
      <c r="E54" s="102">
        <v>8532.22</v>
      </c>
      <c r="F54" s="103" t="str">
        <f t="shared" si="1"/>
        <v>-</v>
      </c>
    </row>
    <row r="55" spans="1:6" ht="22.5">
      <c r="A55" s="46" t="s">
        <v>114</v>
      </c>
      <c r="B55" s="44" t="s">
        <v>10</v>
      </c>
      <c r="C55" s="101" t="s">
        <v>115</v>
      </c>
      <c r="D55" s="102" t="s">
        <v>57</v>
      </c>
      <c r="E55" s="102">
        <v>8532.22</v>
      </c>
      <c r="F55" s="103" t="str">
        <f t="shared" si="1"/>
        <v>-</v>
      </c>
    </row>
    <row r="56" spans="1:6" ht="33.75">
      <c r="A56" s="46" t="s">
        <v>116</v>
      </c>
      <c r="B56" s="44" t="s">
        <v>10</v>
      </c>
      <c r="C56" s="101" t="s">
        <v>117</v>
      </c>
      <c r="D56" s="102" t="s">
        <v>57</v>
      </c>
      <c r="E56" s="102">
        <v>8532.22</v>
      </c>
      <c r="F56" s="103" t="str">
        <f t="shared" si="1"/>
        <v>-</v>
      </c>
    </row>
    <row r="57" spans="1:6" ht="33.75">
      <c r="A57" s="46" t="s">
        <v>118</v>
      </c>
      <c r="B57" s="44" t="s">
        <v>10</v>
      </c>
      <c r="C57" s="101" t="s">
        <v>119</v>
      </c>
      <c r="D57" s="102">
        <v>40967700</v>
      </c>
      <c r="E57" s="102">
        <v>42070098.65</v>
      </c>
      <c r="F57" s="103">
        <f t="shared" si="1"/>
        <v>-1102398.6499999985</v>
      </c>
    </row>
    <row r="58" spans="1:6" ht="78.75">
      <c r="A58" s="94" t="s">
        <v>120</v>
      </c>
      <c r="B58" s="44" t="s">
        <v>10</v>
      </c>
      <c r="C58" s="101" t="s">
        <v>121</v>
      </c>
      <c r="D58" s="102">
        <v>39367700</v>
      </c>
      <c r="E58" s="102">
        <v>40711848.6</v>
      </c>
      <c r="F58" s="103">
        <f t="shared" si="1"/>
        <v>-1344148.6000000015</v>
      </c>
    </row>
    <row r="59" spans="1:6" ht="56.25">
      <c r="A59" s="46" t="s">
        <v>122</v>
      </c>
      <c r="B59" s="44" t="s">
        <v>10</v>
      </c>
      <c r="C59" s="101" t="s">
        <v>123</v>
      </c>
      <c r="D59" s="102">
        <v>29120000</v>
      </c>
      <c r="E59" s="102">
        <v>32608223.92</v>
      </c>
      <c r="F59" s="103">
        <f t="shared" si="1"/>
        <v>-3488223.920000002</v>
      </c>
    </row>
    <row r="60" spans="1:6" ht="67.5">
      <c r="A60" s="94" t="s">
        <v>124</v>
      </c>
      <c r="B60" s="44" t="s">
        <v>10</v>
      </c>
      <c r="C60" s="101" t="s">
        <v>125</v>
      </c>
      <c r="D60" s="102">
        <v>29120000</v>
      </c>
      <c r="E60" s="102">
        <v>32608223.92</v>
      </c>
      <c r="F60" s="103">
        <f t="shared" si="1"/>
        <v>-3488223.920000002</v>
      </c>
    </row>
    <row r="61" spans="1:6" ht="67.5">
      <c r="A61" s="94" t="s">
        <v>126</v>
      </c>
      <c r="B61" s="44" t="s">
        <v>10</v>
      </c>
      <c r="C61" s="101" t="s">
        <v>127</v>
      </c>
      <c r="D61" s="102">
        <v>2170700</v>
      </c>
      <c r="E61" s="102">
        <v>1907106.64</v>
      </c>
      <c r="F61" s="103">
        <f t="shared" si="1"/>
        <v>263593.3600000001</v>
      </c>
    </row>
    <row r="62" spans="1:6" ht="67.5">
      <c r="A62" s="46" t="s">
        <v>128</v>
      </c>
      <c r="B62" s="44" t="s">
        <v>10</v>
      </c>
      <c r="C62" s="101" t="s">
        <v>129</v>
      </c>
      <c r="D62" s="102">
        <v>2170700</v>
      </c>
      <c r="E62" s="102">
        <v>1907106.64</v>
      </c>
      <c r="F62" s="103">
        <f t="shared" si="1"/>
        <v>263593.3600000001</v>
      </c>
    </row>
    <row r="63" spans="1:6" ht="67.5">
      <c r="A63" s="94" t="s">
        <v>130</v>
      </c>
      <c r="B63" s="44" t="s">
        <v>10</v>
      </c>
      <c r="C63" s="101" t="s">
        <v>131</v>
      </c>
      <c r="D63" s="102" t="s">
        <v>57</v>
      </c>
      <c r="E63" s="102">
        <v>-101602.03</v>
      </c>
      <c r="F63" s="103" t="str">
        <f t="shared" si="1"/>
        <v>-</v>
      </c>
    </row>
    <row r="64" spans="1:6" ht="56.25">
      <c r="A64" s="46" t="s">
        <v>132</v>
      </c>
      <c r="B64" s="44" t="s">
        <v>10</v>
      </c>
      <c r="C64" s="101" t="s">
        <v>133</v>
      </c>
      <c r="D64" s="102" t="s">
        <v>57</v>
      </c>
      <c r="E64" s="102">
        <v>-101602.03</v>
      </c>
      <c r="F64" s="103" t="str">
        <f t="shared" si="1"/>
        <v>-</v>
      </c>
    </row>
    <row r="65" spans="1:6" ht="33.75">
      <c r="A65" s="46" t="s">
        <v>134</v>
      </c>
      <c r="B65" s="44" t="s">
        <v>10</v>
      </c>
      <c r="C65" s="101" t="s">
        <v>135</v>
      </c>
      <c r="D65" s="102">
        <v>8077000</v>
      </c>
      <c r="E65" s="102">
        <v>6298120.07</v>
      </c>
      <c r="F65" s="103">
        <f t="shared" si="1"/>
        <v>1778879.9299999997</v>
      </c>
    </row>
    <row r="66" spans="1:6" ht="33.75">
      <c r="A66" s="46" t="s">
        <v>136</v>
      </c>
      <c r="B66" s="44" t="s">
        <v>10</v>
      </c>
      <c r="C66" s="101" t="s">
        <v>137</v>
      </c>
      <c r="D66" s="102">
        <v>8077000</v>
      </c>
      <c r="E66" s="102">
        <v>6298120.07</v>
      </c>
      <c r="F66" s="103">
        <f t="shared" si="1"/>
        <v>1778879.9299999997</v>
      </c>
    </row>
    <row r="67" spans="1:6" ht="67.5">
      <c r="A67" s="94" t="s">
        <v>138</v>
      </c>
      <c r="B67" s="44" t="s">
        <v>10</v>
      </c>
      <c r="C67" s="101" t="s">
        <v>139</v>
      </c>
      <c r="D67" s="102">
        <v>1600000</v>
      </c>
      <c r="E67" s="102">
        <v>1358250.05</v>
      </c>
      <c r="F67" s="103">
        <f t="shared" si="1"/>
        <v>241749.94999999995</v>
      </c>
    </row>
    <row r="68" spans="1:6" ht="67.5">
      <c r="A68" s="94" t="s">
        <v>140</v>
      </c>
      <c r="B68" s="44" t="s">
        <v>10</v>
      </c>
      <c r="C68" s="101" t="s">
        <v>141</v>
      </c>
      <c r="D68" s="102">
        <v>1600000</v>
      </c>
      <c r="E68" s="102">
        <v>1358250.05</v>
      </c>
      <c r="F68" s="103">
        <f t="shared" si="1"/>
        <v>241749.94999999995</v>
      </c>
    </row>
    <row r="69" spans="1:6" ht="67.5">
      <c r="A69" s="46" t="s">
        <v>142</v>
      </c>
      <c r="B69" s="44" t="s">
        <v>10</v>
      </c>
      <c r="C69" s="101" t="s">
        <v>143</v>
      </c>
      <c r="D69" s="102">
        <v>1600000</v>
      </c>
      <c r="E69" s="102">
        <v>1358250.05</v>
      </c>
      <c r="F69" s="103">
        <f t="shared" si="1"/>
        <v>241749.94999999995</v>
      </c>
    </row>
    <row r="70" spans="1:6" ht="22.5">
      <c r="A70" s="46" t="s">
        <v>144</v>
      </c>
      <c r="B70" s="44" t="s">
        <v>10</v>
      </c>
      <c r="C70" s="101" t="s">
        <v>145</v>
      </c>
      <c r="D70" s="102">
        <v>129900</v>
      </c>
      <c r="E70" s="102">
        <v>129858.02</v>
      </c>
      <c r="F70" s="103">
        <f t="shared" si="1"/>
        <v>41.979999999995925</v>
      </c>
    </row>
    <row r="71" spans="1:6" ht="12.75">
      <c r="A71" s="46" t="s">
        <v>146</v>
      </c>
      <c r="B71" s="44" t="s">
        <v>10</v>
      </c>
      <c r="C71" s="101" t="s">
        <v>147</v>
      </c>
      <c r="D71" s="102">
        <v>129900</v>
      </c>
      <c r="E71" s="102">
        <v>129858.02</v>
      </c>
      <c r="F71" s="103">
        <f t="shared" si="1"/>
        <v>41.979999999995925</v>
      </c>
    </row>
    <row r="72" spans="1:6" ht="12.75">
      <c r="A72" s="46" t="s">
        <v>148</v>
      </c>
      <c r="B72" s="44" t="s">
        <v>10</v>
      </c>
      <c r="C72" s="101" t="s">
        <v>149</v>
      </c>
      <c r="D72" s="102">
        <v>129900</v>
      </c>
      <c r="E72" s="102">
        <v>129858.02</v>
      </c>
      <c r="F72" s="103">
        <f t="shared" si="1"/>
        <v>41.979999999995925</v>
      </c>
    </row>
    <row r="73" spans="1:6" ht="22.5">
      <c r="A73" s="46" t="s">
        <v>150</v>
      </c>
      <c r="B73" s="44" t="s">
        <v>10</v>
      </c>
      <c r="C73" s="101" t="s">
        <v>151</v>
      </c>
      <c r="D73" s="102">
        <v>129900</v>
      </c>
      <c r="E73" s="102">
        <v>129858.02</v>
      </c>
      <c r="F73" s="103">
        <f t="shared" si="1"/>
        <v>41.979999999995925</v>
      </c>
    </row>
    <row r="74" spans="1:6" ht="22.5">
      <c r="A74" s="46" t="s">
        <v>152</v>
      </c>
      <c r="B74" s="44" t="s">
        <v>10</v>
      </c>
      <c r="C74" s="101" t="s">
        <v>153</v>
      </c>
      <c r="D74" s="102">
        <v>2221500</v>
      </c>
      <c r="E74" s="102">
        <v>880820.46</v>
      </c>
      <c r="F74" s="103">
        <f t="shared" si="1"/>
        <v>1340679.54</v>
      </c>
    </row>
    <row r="75" spans="1:6" ht="67.5">
      <c r="A75" s="94" t="s">
        <v>154</v>
      </c>
      <c r="B75" s="44" t="s">
        <v>10</v>
      </c>
      <c r="C75" s="101" t="s">
        <v>155</v>
      </c>
      <c r="D75" s="102">
        <v>681400</v>
      </c>
      <c r="E75" s="102">
        <v>632733.3</v>
      </c>
      <c r="F75" s="103">
        <f t="shared" si="1"/>
        <v>48666.69999999995</v>
      </c>
    </row>
    <row r="76" spans="1:6" ht="78.75">
      <c r="A76" s="94" t="s">
        <v>156</v>
      </c>
      <c r="B76" s="44" t="s">
        <v>10</v>
      </c>
      <c r="C76" s="101" t="s">
        <v>157</v>
      </c>
      <c r="D76" s="102">
        <v>681400</v>
      </c>
      <c r="E76" s="102">
        <v>632733.3</v>
      </c>
      <c r="F76" s="103">
        <f t="shared" si="1"/>
        <v>48666.69999999995</v>
      </c>
    </row>
    <row r="77" spans="1:6" ht="78.75">
      <c r="A77" s="94" t="s">
        <v>158</v>
      </c>
      <c r="B77" s="44" t="s">
        <v>10</v>
      </c>
      <c r="C77" s="101" t="s">
        <v>159</v>
      </c>
      <c r="D77" s="102">
        <v>681400</v>
      </c>
      <c r="E77" s="102">
        <v>632733.3</v>
      </c>
      <c r="F77" s="103">
        <f t="shared" si="1"/>
        <v>48666.69999999995</v>
      </c>
    </row>
    <row r="78" spans="1:6" ht="22.5">
      <c r="A78" s="46" t="s">
        <v>160</v>
      </c>
      <c r="B78" s="44" t="s">
        <v>10</v>
      </c>
      <c r="C78" s="101" t="s">
        <v>161</v>
      </c>
      <c r="D78" s="102">
        <v>1540100</v>
      </c>
      <c r="E78" s="102">
        <v>248087.16</v>
      </c>
      <c r="F78" s="103">
        <f t="shared" si="1"/>
        <v>1292012.84</v>
      </c>
    </row>
    <row r="79" spans="1:6" ht="33.75">
      <c r="A79" s="46" t="s">
        <v>162</v>
      </c>
      <c r="B79" s="44" t="s">
        <v>10</v>
      </c>
      <c r="C79" s="101" t="s">
        <v>163</v>
      </c>
      <c r="D79" s="102">
        <v>1382100</v>
      </c>
      <c r="E79" s="102">
        <v>248087.16</v>
      </c>
      <c r="F79" s="103">
        <f t="shared" si="1"/>
        <v>1134012.84</v>
      </c>
    </row>
    <row r="80" spans="1:6" ht="45">
      <c r="A80" s="46" t="s">
        <v>164</v>
      </c>
      <c r="B80" s="44" t="s">
        <v>10</v>
      </c>
      <c r="C80" s="101" t="s">
        <v>165</v>
      </c>
      <c r="D80" s="102">
        <v>1382100</v>
      </c>
      <c r="E80" s="102">
        <v>248087.16</v>
      </c>
      <c r="F80" s="103">
        <f t="shared" si="1"/>
        <v>1134012.84</v>
      </c>
    </row>
    <row r="81" spans="1:6" ht="45">
      <c r="A81" s="46" t="s">
        <v>166</v>
      </c>
      <c r="B81" s="44" t="s">
        <v>10</v>
      </c>
      <c r="C81" s="101" t="s">
        <v>167</v>
      </c>
      <c r="D81" s="102">
        <v>158000</v>
      </c>
      <c r="E81" s="102" t="s">
        <v>57</v>
      </c>
      <c r="F81" s="103">
        <f t="shared" si="1"/>
        <v>158000</v>
      </c>
    </row>
    <row r="82" spans="1:6" ht="45">
      <c r="A82" s="46" t="s">
        <v>168</v>
      </c>
      <c r="B82" s="44" t="s">
        <v>10</v>
      </c>
      <c r="C82" s="101" t="s">
        <v>169</v>
      </c>
      <c r="D82" s="102">
        <v>158000</v>
      </c>
      <c r="E82" s="102" t="s">
        <v>57</v>
      </c>
      <c r="F82" s="103">
        <f t="shared" si="1"/>
        <v>158000</v>
      </c>
    </row>
    <row r="83" spans="1:6" ht="12.75">
      <c r="A83" s="46" t="s">
        <v>170</v>
      </c>
      <c r="B83" s="44" t="s">
        <v>10</v>
      </c>
      <c r="C83" s="101" t="s">
        <v>171</v>
      </c>
      <c r="D83" s="102">
        <v>20120</v>
      </c>
      <c r="E83" s="102">
        <v>20620</v>
      </c>
      <c r="F83" s="103">
        <f t="shared" si="1"/>
        <v>-500</v>
      </c>
    </row>
    <row r="84" spans="1:6" ht="56.25">
      <c r="A84" s="46" t="s">
        <v>172</v>
      </c>
      <c r="B84" s="44" t="s">
        <v>10</v>
      </c>
      <c r="C84" s="101" t="s">
        <v>173</v>
      </c>
      <c r="D84" s="102">
        <v>620</v>
      </c>
      <c r="E84" s="102">
        <v>620</v>
      </c>
      <c r="F84" s="103" t="str">
        <f t="shared" si="1"/>
        <v>-</v>
      </c>
    </row>
    <row r="85" spans="1:6" ht="56.25">
      <c r="A85" s="46" t="s">
        <v>174</v>
      </c>
      <c r="B85" s="44" t="s">
        <v>10</v>
      </c>
      <c r="C85" s="101" t="s">
        <v>175</v>
      </c>
      <c r="D85" s="102">
        <v>620</v>
      </c>
      <c r="E85" s="102">
        <v>620</v>
      </c>
      <c r="F85" s="103" t="str">
        <f aca="true" t="shared" si="2" ref="F85:F111">IF(OR(D85="-",E85=D85),"-",D85-IF(E85="-",0,E85))</f>
        <v>-</v>
      </c>
    </row>
    <row r="86" spans="1:6" ht="22.5">
      <c r="A86" s="46" t="s">
        <v>176</v>
      </c>
      <c r="B86" s="44" t="s">
        <v>10</v>
      </c>
      <c r="C86" s="101" t="s">
        <v>177</v>
      </c>
      <c r="D86" s="102">
        <v>19500</v>
      </c>
      <c r="E86" s="102">
        <v>20000</v>
      </c>
      <c r="F86" s="103">
        <f t="shared" si="2"/>
        <v>-500</v>
      </c>
    </row>
    <row r="87" spans="1:6" ht="33.75">
      <c r="A87" s="46" t="s">
        <v>178</v>
      </c>
      <c r="B87" s="44" t="s">
        <v>10</v>
      </c>
      <c r="C87" s="101" t="s">
        <v>179</v>
      </c>
      <c r="D87" s="102">
        <v>19500</v>
      </c>
      <c r="E87" s="102">
        <v>20000</v>
      </c>
      <c r="F87" s="103">
        <f t="shared" si="2"/>
        <v>-500</v>
      </c>
    </row>
    <row r="88" spans="1:6" ht="12.75">
      <c r="A88" s="46" t="s">
        <v>180</v>
      </c>
      <c r="B88" s="44" t="s">
        <v>10</v>
      </c>
      <c r="C88" s="101" t="s">
        <v>181</v>
      </c>
      <c r="D88" s="102">
        <v>115200</v>
      </c>
      <c r="E88" s="102">
        <v>63299.93</v>
      </c>
      <c r="F88" s="103">
        <f t="shared" si="2"/>
        <v>51900.07</v>
      </c>
    </row>
    <row r="89" spans="1:6" ht="12.75">
      <c r="A89" s="46" t="s">
        <v>182</v>
      </c>
      <c r="B89" s="44" t="s">
        <v>10</v>
      </c>
      <c r="C89" s="101" t="s">
        <v>183</v>
      </c>
      <c r="D89" s="102">
        <v>115200</v>
      </c>
      <c r="E89" s="102">
        <v>63299.93</v>
      </c>
      <c r="F89" s="103">
        <f t="shared" si="2"/>
        <v>51900.07</v>
      </c>
    </row>
    <row r="90" spans="1:6" ht="22.5">
      <c r="A90" s="46" t="s">
        <v>184</v>
      </c>
      <c r="B90" s="44" t="s">
        <v>10</v>
      </c>
      <c r="C90" s="101" t="s">
        <v>185</v>
      </c>
      <c r="D90" s="102">
        <v>45200</v>
      </c>
      <c r="E90" s="102">
        <v>63299.93</v>
      </c>
      <c r="F90" s="103">
        <f t="shared" si="2"/>
        <v>-18099.93</v>
      </c>
    </row>
    <row r="91" spans="1:6" ht="33.75">
      <c r="A91" s="46" t="s">
        <v>186</v>
      </c>
      <c r="B91" s="44" t="s">
        <v>10</v>
      </c>
      <c r="C91" s="101" t="s">
        <v>187</v>
      </c>
      <c r="D91" s="102">
        <v>70000</v>
      </c>
      <c r="E91" s="102" t="s">
        <v>57</v>
      </c>
      <c r="F91" s="103">
        <f t="shared" si="2"/>
        <v>70000</v>
      </c>
    </row>
    <row r="92" spans="1:6" ht="12.75">
      <c r="A92" s="46" t="s">
        <v>188</v>
      </c>
      <c r="B92" s="44" t="s">
        <v>10</v>
      </c>
      <c r="C92" s="101" t="s">
        <v>189</v>
      </c>
      <c r="D92" s="102">
        <v>132170549</v>
      </c>
      <c r="E92" s="102">
        <v>115946840.09</v>
      </c>
      <c r="F92" s="103">
        <f t="shared" si="2"/>
        <v>16223708.909999996</v>
      </c>
    </row>
    <row r="93" spans="1:6" ht="33.75">
      <c r="A93" s="46" t="s">
        <v>190</v>
      </c>
      <c r="B93" s="44" t="s">
        <v>10</v>
      </c>
      <c r="C93" s="101" t="s">
        <v>191</v>
      </c>
      <c r="D93" s="102">
        <v>132170549</v>
      </c>
      <c r="E93" s="102">
        <v>115966896.75</v>
      </c>
      <c r="F93" s="103">
        <f t="shared" si="2"/>
        <v>16203652.25</v>
      </c>
    </row>
    <row r="94" spans="1:6" ht="22.5">
      <c r="A94" s="46" t="s">
        <v>192</v>
      </c>
      <c r="B94" s="44" t="s">
        <v>10</v>
      </c>
      <c r="C94" s="101" t="s">
        <v>193</v>
      </c>
      <c r="D94" s="102">
        <v>120324400</v>
      </c>
      <c r="E94" s="102">
        <v>107010264</v>
      </c>
      <c r="F94" s="103">
        <f t="shared" si="2"/>
        <v>13314136</v>
      </c>
    </row>
    <row r="95" spans="1:6" ht="12.75">
      <c r="A95" s="46" t="s">
        <v>194</v>
      </c>
      <c r="B95" s="44" t="s">
        <v>10</v>
      </c>
      <c r="C95" s="101" t="s">
        <v>195</v>
      </c>
      <c r="D95" s="102">
        <v>117824400</v>
      </c>
      <c r="E95" s="102">
        <v>104510264</v>
      </c>
      <c r="F95" s="103">
        <f t="shared" si="2"/>
        <v>13314136</v>
      </c>
    </row>
    <row r="96" spans="1:6" ht="22.5">
      <c r="A96" s="46" t="s">
        <v>196</v>
      </c>
      <c r="B96" s="44" t="s">
        <v>10</v>
      </c>
      <c r="C96" s="101" t="s">
        <v>197</v>
      </c>
      <c r="D96" s="102">
        <v>117824400</v>
      </c>
      <c r="E96" s="102">
        <v>104510264</v>
      </c>
      <c r="F96" s="103">
        <f t="shared" si="2"/>
        <v>13314136</v>
      </c>
    </row>
    <row r="97" spans="1:6" ht="22.5">
      <c r="A97" s="46" t="s">
        <v>198</v>
      </c>
      <c r="B97" s="44" t="s">
        <v>10</v>
      </c>
      <c r="C97" s="101" t="s">
        <v>199</v>
      </c>
      <c r="D97" s="102">
        <v>2500000</v>
      </c>
      <c r="E97" s="102">
        <v>2500000</v>
      </c>
      <c r="F97" s="103" t="str">
        <f t="shared" si="2"/>
        <v>-</v>
      </c>
    </row>
    <row r="98" spans="1:6" ht="22.5">
      <c r="A98" s="46" t="s">
        <v>200</v>
      </c>
      <c r="B98" s="44" t="s">
        <v>10</v>
      </c>
      <c r="C98" s="101" t="s">
        <v>201</v>
      </c>
      <c r="D98" s="102">
        <v>2500000</v>
      </c>
      <c r="E98" s="102">
        <v>2500000</v>
      </c>
      <c r="F98" s="103" t="str">
        <f t="shared" si="2"/>
        <v>-</v>
      </c>
    </row>
    <row r="99" spans="1:6" ht="22.5">
      <c r="A99" s="46" t="s">
        <v>202</v>
      </c>
      <c r="B99" s="44" t="s">
        <v>10</v>
      </c>
      <c r="C99" s="101" t="s">
        <v>203</v>
      </c>
      <c r="D99" s="102">
        <v>1513700</v>
      </c>
      <c r="E99" s="102">
        <v>1513700</v>
      </c>
      <c r="F99" s="103" t="str">
        <f t="shared" si="2"/>
        <v>-</v>
      </c>
    </row>
    <row r="100" spans="1:6" ht="67.5">
      <c r="A100" s="94" t="s">
        <v>204</v>
      </c>
      <c r="B100" s="44" t="s">
        <v>10</v>
      </c>
      <c r="C100" s="101" t="s">
        <v>205</v>
      </c>
      <c r="D100" s="102">
        <v>1513700</v>
      </c>
      <c r="E100" s="102">
        <v>1513700</v>
      </c>
      <c r="F100" s="103" t="str">
        <f t="shared" si="2"/>
        <v>-</v>
      </c>
    </row>
    <row r="101" spans="1:6" ht="78.75">
      <c r="A101" s="94" t="s">
        <v>206</v>
      </c>
      <c r="B101" s="44" t="s">
        <v>10</v>
      </c>
      <c r="C101" s="101" t="s">
        <v>207</v>
      </c>
      <c r="D101" s="102">
        <v>1513700</v>
      </c>
      <c r="E101" s="102">
        <v>1513700</v>
      </c>
      <c r="F101" s="103" t="str">
        <f t="shared" si="2"/>
        <v>-</v>
      </c>
    </row>
    <row r="102" spans="1:6" ht="22.5">
      <c r="A102" s="46" t="s">
        <v>208</v>
      </c>
      <c r="B102" s="44" t="s">
        <v>10</v>
      </c>
      <c r="C102" s="101" t="s">
        <v>209</v>
      </c>
      <c r="D102" s="102">
        <v>3657449</v>
      </c>
      <c r="E102" s="102">
        <v>2743086.75</v>
      </c>
      <c r="F102" s="103">
        <f t="shared" si="2"/>
        <v>914362.25</v>
      </c>
    </row>
    <row r="103" spans="1:6" ht="33.75">
      <c r="A103" s="46" t="s">
        <v>210</v>
      </c>
      <c r="B103" s="44" t="s">
        <v>10</v>
      </c>
      <c r="C103" s="101" t="s">
        <v>211</v>
      </c>
      <c r="D103" s="102">
        <v>1818280</v>
      </c>
      <c r="E103" s="102">
        <v>1363710</v>
      </c>
      <c r="F103" s="103">
        <f t="shared" si="2"/>
        <v>454570</v>
      </c>
    </row>
    <row r="104" spans="1:6" ht="33.75">
      <c r="A104" s="46" t="s">
        <v>212</v>
      </c>
      <c r="B104" s="44" t="s">
        <v>10</v>
      </c>
      <c r="C104" s="101" t="s">
        <v>213</v>
      </c>
      <c r="D104" s="102">
        <v>1818280</v>
      </c>
      <c r="E104" s="102">
        <v>1363710</v>
      </c>
      <c r="F104" s="103">
        <f t="shared" si="2"/>
        <v>454570</v>
      </c>
    </row>
    <row r="105" spans="1:6" ht="33.75">
      <c r="A105" s="46" t="s">
        <v>214</v>
      </c>
      <c r="B105" s="44" t="s">
        <v>10</v>
      </c>
      <c r="C105" s="101" t="s">
        <v>215</v>
      </c>
      <c r="D105" s="102">
        <v>1839169</v>
      </c>
      <c r="E105" s="102">
        <v>1379376.75</v>
      </c>
      <c r="F105" s="103">
        <f t="shared" si="2"/>
        <v>459792.25</v>
      </c>
    </row>
    <row r="106" spans="1:6" ht="33.75">
      <c r="A106" s="46" t="s">
        <v>216</v>
      </c>
      <c r="B106" s="44" t="s">
        <v>10</v>
      </c>
      <c r="C106" s="101" t="s">
        <v>217</v>
      </c>
      <c r="D106" s="102">
        <v>1839169</v>
      </c>
      <c r="E106" s="102">
        <v>1379376.75</v>
      </c>
      <c r="F106" s="103">
        <f t="shared" si="2"/>
        <v>459792.25</v>
      </c>
    </row>
    <row r="107" spans="1:6" ht="12.75">
      <c r="A107" s="46" t="s">
        <v>218</v>
      </c>
      <c r="B107" s="44" t="s">
        <v>10</v>
      </c>
      <c r="C107" s="101" t="s">
        <v>219</v>
      </c>
      <c r="D107" s="102">
        <v>6675000</v>
      </c>
      <c r="E107" s="102">
        <v>4699846</v>
      </c>
      <c r="F107" s="103">
        <f t="shared" si="2"/>
        <v>1975154</v>
      </c>
    </row>
    <row r="108" spans="1:6" ht="45">
      <c r="A108" s="46" t="s">
        <v>220</v>
      </c>
      <c r="B108" s="44" t="s">
        <v>10</v>
      </c>
      <c r="C108" s="101" t="s">
        <v>221</v>
      </c>
      <c r="D108" s="102">
        <v>6675000</v>
      </c>
      <c r="E108" s="102">
        <v>4699846</v>
      </c>
      <c r="F108" s="103">
        <f t="shared" si="2"/>
        <v>1975154</v>
      </c>
    </row>
    <row r="109" spans="1:6" ht="45">
      <c r="A109" s="46" t="s">
        <v>222</v>
      </c>
      <c r="B109" s="44" t="s">
        <v>10</v>
      </c>
      <c r="C109" s="101" t="s">
        <v>223</v>
      </c>
      <c r="D109" s="102">
        <v>6675000</v>
      </c>
      <c r="E109" s="102">
        <v>4699846</v>
      </c>
      <c r="F109" s="103">
        <f t="shared" si="2"/>
        <v>1975154</v>
      </c>
    </row>
    <row r="110" spans="1:6" ht="33.75">
      <c r="A110" s="46" t="s">
        <v>224</v>
      </c>
      <c r="B110" s="44" t="s">
        <v>10</v>
      </c>
      <c r="C110" s="101" t="s">
        <v>225</v>
      </c>
      <c r="D110" s="102" t="s">
        <v>57</v>
      </c>
      <c r="E110" s="102">
        <v>-20056.66</v>
      </c>
      <c r="F110" s="103" t="str">
        <f t="shared" si="2"/>
        <v>-</v>
      </c>
    </row>
    <row r="111" spans="1:6" ht="45.75" thickBot="1">
      <c r="A111" s="46" t="s">
        <v>226</v>
      </c>
      <c r="B111" s="44" t="s">
        <v>10</v>
      </c>
      <c r="C111" s="101" t="s">
        <v>227</v>
      </c>
      <c r="D111" s="102" t="s">
        <v>57</v>
      </c>
      <c r="E111" s="102">
        <v>-20056.66</v>
      </c>
      <c r="F111" s="103" t="str">
        <f t="shared" si="2"/>
        <v>-</v>
      </c>
    </row>
    <row r="112" spans="1:6" ht="12.75" customHeight="1">
      <c r="A112" s="47"/>
      <c r="B112" s="48"/>
      <c r="C112" s="48"/>
      <c r="D112" s="24"/>
      <c r="E112" s="24"/>
      <c r="F112" s="24"/>
    </row>
  </sheetData>
  <sheetProtection/>
  <mergeCells count="12">
    <mergeCell ref="B7:D7"/>
    <mergeCell ref="A10:D10"/>
    <mergeCell ref="A11:A17"/>
    <mergeCell ref="B11:B17"/>
    <mergeCell ref="A1:D1"/>
    <mergeCell ref="A4:D4"/>
    <mergeCell ref="A2:D2"/>
    <mergeCell ref="B6:D6"/>
    <mergeCell ref="C11:C17"/>
    <mergeCell ref="D11:D17"/>
    <mergeCell ref="E11:E17"/>
    <mergeCell ref="F11:F17"/>
  </mergeCells>
  <conditionalFormatting sqref="F19:F11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horizontalDpi="600" verticalDpi="600" orientation="landscape" pageOrder="overThenDown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2:F20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0" t="s">
        <v>22</v>
      </c>
      <c r="B2" s="120"/>
      <c r="C2" s="120"/>
      <c r="D2" s="120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6" t="s">
        <v>4</v>
      </c>
      <c r="B4" s="106" t="s">
        <v>11</v>
      </c>
      <c r="C4" s="124" t="s">
        <v>26</v>
      </c>
      <c r="D4" s="109" t="s">
        <v>18</v>
      </c>
      <c r="E4" s="129" t="s">
        <v>12</v>
      </c>
      <c r="F4" s="112" t="s">
        <v>15</v>
      </c>
    </row>
    <row r="5" spans="1:6" ht="5.25" customHeight="1">
      <c r="A5" s="127"/>
      <c r="B5" s="107"/>
      <c r="C5" s="125"/>
      <c r="D5" s="110"/>
      <c r="E5" s="130"/>
      <c r="F5" s="113"/>
    </row>
    <row r="6" spans="1:6" ht="9" customHeight="1">
      <c r="A6" s="127"/>
      <c r="B6" s="107"/>
      <c r="C6" s="125"/>
      <c r="D6" s="110"/>
      <c r="E6" s="130"/>
      <c r="F6" s="113"/>
    </row>
    <row r="7" spans="1:6" ht="6" customHeight="1">
      <c r="A7" s="127"/>
      <c r="B7" s="107"/>
      <c r="C7" s="125"/>
      <c r="D7" s="110"/>
      <c r="E7" s="130"/>
      <c r="F7" s="113"/>
    </row>
    <row r="8" spans="1:6" ht="6" customHeight="1">
      <c r="A8" s="127"/>
      <c r="B8" s="107"/>
      <c r="C8" s="125"/>
      <c r="D8" s="110"/>
      <c r="E8" s="130"/>
      <c r="F8" s="113"/>
    </row>
    <row r="9" spans="1:6" ht="10.5" customHeight="1">
      <c r="A9" s="127"/>
      <c r="B9" s="107"/>
      <c r="C9" s="125"/>
      <c r="D9" s="110"/>
      <c r="E9" s="130"/>
      <c r="F9" s="113"/>
    </row>
    <row r="10" spans="1:6" ht="3.75" customHeight="1" hidden="1">
      <c r="A10" s="127"/>
      <c r="B10" s="107"/>
      <c r="C10" s="72"/>
      <c r="D10" s="110"/>
      <c r="E10" s="27"/>
      <c r="F10" s="32"/>
    </row>
    <row r="11" spans="1:6" ht="12.75" customHeight="1" hidden="1">
      <c r="A11" s="128"/>
      <c r="B11" s="108"/>
      <c r="C11" s="73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0" t="s">
        <v>228</v>
      </c>
      <c r="B13" s="81" t="s">
        <v>229</v>
      </c>
      <c r="C13" s="82" t="s">
        <v>230</v>
      </c>
      <c r="D13" s="83">
        <v>308760055</v>
      </c>
      <c r="E13" s="84">
        <v>206028563.09</v>
      </c>
      <c r="F13" s="85">
        <f>IF(OR(D13="-",E13=D13),"-",D13-IF(E13="-",0,E13))</f>
        <v>102731491.91</v>
      </c>
    </row>
    <row r="14" spans="1:6" ht="12.75">
      <c r="A14" s="86" t="s">
        <v>44</v>
      </c>
      <c r="B14" s="57"/>
      <c r="C14" s="75"/>
      <c r="D14" s="78"/>
      <c r="E14" s="58"/>
      <c r="F14" s="59"/>
    </row>
    <row r="15" spans="1:6" ht="12.75">
      <c r="A15" s="80" t="s">
        <v>231</v>
      </c>
      <c r="B15" s="81" t="s">
        <v>229</v>
      </c>
      <c r="C15" s="82" t="s">
        <v>232</v>
      </c>
      <c r="D15" s="83">
        <v>308760055</v>
      </c>
      <c r="E15" s="84">
        <v>206028563.09</v>
      </c>
      <c r="F15" s="85">
        <f aca="true" t="shared" si="0" ref="F15:F46">IF(OR(D15="-",E15=D15),"-",D15-IF(E15="-",0,E15))</f>
        <v>102731491.91</v>
      </c>
    </row>
    <row r="16" spans="1:6" ht="33.75">
      <c r="A16" s="80" t="s">
        <v>233</v>
      </c>
      <c r="B16" s="81" t="s">
        <v>229</v>
      </c>
      <c r="C16" s="82" t="s">
        <v>234</v>
      </c>
      <c r="D16" s="83">
        <v>268358405</v>
      </c>
      <c r="E16" s="84">
        <v>183216778.96</v>
      </c>
      <c r="F16" s="85">
        <f t="shared" si="0"/>
        <v>85141626.03999999</v>
      </c>
    </row>
    <row r="17" spans="1:6" ht="12.75">
      <c r="A17" s="80" t="s">
        <v>235</v>
      </c>
      <c r="B17" s="81" t="s">
        <v>229</v>
      </c>
      <c r="C17" s="82" t="s">
        <v>236</v>
      </c>
      <c r="D17" s="83">
        <v>76728073</v>
      </c>
      <c r="E17" s="84">
        <v>47741581.32</v>
      </c>
      <c r="F17" s="85">
        <f t="shared" si="0"/>
        <v>28986491.68</v>
      </c>
    </row>
    <row r="18" spans="1:6" ht="45">
      <c r="A18" s="80" t="s">
        <v>237</v>
      </c>
      <c r="B18" s="81" t="s">
        <v>229</v>
      </c>
      <c r="C18" s="82" t="s">
        <v>238</v>
      </c>
      <c r="D18" s="83">
        <v>29855871</v>
      </c>
      <c r="E18" s="84">
        <v>19322263.68</v>
      </c>
      <c r="F18" s="85">
        <f t="shared" si="0"/>
        <v>10533607.32</v>
      </c>
    </row>
    <row r="19" spans="1:6" ht="12.75">
      <c r="A19" s="41" t="s">
        <v>239</v>
      </c>
      <c r="B19" s="64" t="s">
        <v>229</v>
      </c>
      <c r="C19" s="74" t="s">
        <v>240</v>
      </c>
      <c r="D19" s="39">
        <v>1780600</v>
      </c>
      <c r="E19" s="56">
        <v>1096123.35</v>
      </c>
      <c r="F19" s="42">
        <f t="shared" si="0"/>
        <v>684476.6499999999</v>
      </c>
    </row>
    <row r="20" spans="1:6" ht="22.5">
      <c r="A20" s="41" t="s">
        <v>241</v>
      </c>
      <c r="B20" s="64" t="s">
        <v>229</v>
      </c>
      <c r="C20" s="74" t="s">
        <v>242</v>
      </c>
      <c r="D20" s="39">
        <v>1367600</v>
      </c>
      <c r="E20" s="56">
        <v>855128.11</v>
      </c>
      <c r="F20" s="42">
        <f t="shared" si="0"/>
        <v>512471.89</v>
      </c>
    </row>
    <row r="21" spans="1:6" ht="33.75">
      <c r="A21" s="41" t="s">
        <v>243</v>
      </c>
      <c r="B21" s="64" t="s">
        <v>229</v>
      </c>
      <c r="C21" s="74" t="s">
        <v>244</v>
      </c>
      <c r="D21" s="39">
        <v>413000</v>
      </c>
      <c r="E21" s="56">
        <v>240995.24</v>
      </c>
      <c r="F21" s="42">
        <f t="shared" si="0"/>
        <v>172004.76</v>
      </c>
    </row>
    <row r="22" spans="1:6" ht="12.75">
      <c r="A22" s="41" t="s">
        <v>245</v>
      </c>
      <c r="B22" s="64" t="s">
        <v>229</v>
      </c>
      <c r="C22" s="74" t="s">
        <v>246</v>
      </c>
      <c r="D22" s="39">
        <v>28075271</v>
      </c>
      <c r="E22" s="56">
        <v>18226140.33</v>
      </c>
      <c r="F22" s="42">
        <f t="shared" si="0"/>
        <v>9849130.670000002</v>
      </c>
    </row>
    <row r="23" spans="1:6" ht="22.5">
      <c r="A23" s="41" t="s">
        <v>241</v>
      </c>
      <c r="B23" s="64" t="s">
        <v>229</v>
      </c>
      <c r="C23" s="74" t="s">
        <v>247</v>
      </c>
      <c r="D23" s="39">
        <v>17845300</v>
      </c>
      <c r="E23" s="56">
        <v>12473114.85</v>
      </c>
      <c r="F23" s="42">
        <f t="shared" si="0"/>
        <v>5372185.15</v>
      </c>
    </row>
    <row r="24" spans="1:6" ht="33.75">
      <c r="A24" s="41" t="s">
        <v>248</v>
      </c>
      <c r="B24" s="64" t="s">
        <v>229</v>
      </c>
      <c r="C24" s="74" t="s">
        <v>249</v>
      </c>
      <c r="D24" s="39">
        <v>82600</v>
      </c>
      <c r="E24" s="56">
        <v>5380</v>
      </c>
      <c r="F24" s="42">
        <f t="shared" si="0"/>
        <v>77220</v>
      </c>
    </row>
    <row r="25" spans="1:6" ht="33.75">
      <c r="A25" s="41" t="s">
        <v>243</v>
      </c>
      <c r="B25" s="64" t="s">
        <v>229</v>
      </c>
      <c r="C25" s="74" t="s">
        <v>250</v>
      </c>
      <c r="D25" s="39">
        <v>5421700</v>
      </c>
      <c r="E25" s="56">
        <v>3516520.11</v>
      </c>
      <c r="F25" s="42">
        <f t="shared" si="0"/>
        <v>1905179.8900000001</v>
      </c>
    </row>
    <row r="26" spans="1:6" ht="22.5">
      <c r="A26" s="41" t="s">
        <v>251</v>
      </c>
      <c r="B26" s="64" t="s">
        <v>229</v>
      </c>
      <c r="C26" s="74" t="s">
        <v>252</v>
      </c>
      <c r="D26" s="39">
        <v>4466000</v>
      </c>
      <c r="E26" s="56">
        <v>1976498.5</v>
      </c>
      <c r="F26" s="42">
        <f t="shared" si="0"/>
        <v>2489501.5</v>
      </c>
    </row>
    <row r="27" spans="1:6" ht="22.5">
      <c r="A27" s="41" t="s">
        <v>253</v>
      </c>
      <c r="B27" s="64" t="s">
        <v>229</v>
      </c>
      <c r="C27" s="74" t="s">
        <v>254</v>
      </c>
      <c r="D27" s="39">
        <v>254671</v>
      </c>
      <c r="E27" s="56">
        <v>254626.86</v>
      </c>
      <c r="F27" s="42">
        <f t="shared" si="0"/>
        <v>44.14000000001397</v>
      </c>
    </row>
    <row r="28" spans="1:6" ht="12.75">
      <c r="A28" s="41" t="s">
        <v>255</v>
      </c>
      <c r="B28" s="64" t="s">
        <v>229</v>
      </c>
      <c r="C28" s="74" t="s">
        <v>256</v>
      </c>
      <c r="D28" s="39">
        <v>5000</v>
      </c>
      <c r="E28" s="56">
        <v>0.01</v>
      </c>
      <c r="F28" s="42">
        <f t="shared" si="0"/>
        <v>4999.99</v>
      </c>
    </row>
    <row r="29" spans="1:6" ht="12.75">
      <c r="A29" s="80" t="s">
        <v>257</v>
      </c>
      <c r="B29" s="81" t="s">
        <v>229</v>
      </c>
      <c r="C29" s="82" t="s">
        <v>258</v>
      </c>
      <c r="D29" s="83">
        <v>266600</v>
      </c>
      <c r="E29" s="84">
        <v>266600</v>
      </c>
      <c r="F29" s="85" t="str">
        <f t="shared" si="0"/>
        <v>-</v>
      </c>
    </row>
    <row r="30" spans="1:6" ht="12.75">
      <c r="A30" s="41" t="s">
        <v>259</v>
      </c>
      <c r="B30" s="64" t="s">
        <v>229</v>
      </c>
      <c r="C30" s="74" t="s">
        <v>260</v>
      </c>
      <c r="D30" s="39">
        <v>266600</v>
      </c>
      <c r="E30" s="56">
        <v>266600</v>
      </c>
      <c r="F30" s="42" t="str">
        <f t="shared" si="0"/>
        <v>-</v>
      </c>
    </row>
    <row r="31" spans="1:6" ht="22.5">
      <c r="A31" s="41" t="s">
        <v>251</v>
      </c>
      <c r="B31" s="64" t="s">
        <v>229</v>
      </c>
      <c r="C31" s="74" t="s">
        <v>261</v>
      </c>
      <c r="D31" s="39">
        <v>266600</v>
      </c>
      <c r="E31" s="56">
        <v>266600</v>
      </c>
      <c r="F31" s="42" t="str">
        <f t="shared" si="0"/>
        <v>-</v>
      </c>
    </row>
    <row r="32" spans="1:6" ht="12.75">
      <c r="A32" s="80" t="s">
        <v>262</v>
      </c>
      <c r="B32" s="81" t="s">
        <v>229</v>
      </c>
      <c r="C32" s="82" t="s">
        <v>263</v>
      </c>
      <c r="D32" s="83">
        <v>2704976</v>
      </c>
      <c r="E32" s="84" t="s">
        <v>57</v>
      </c>
      <c r="F32" s="85">
        <f t="shared" si="0"/>
        <v>2704976</v>
      </c>
    </row>
    <row r="33" spans="1:6" ht="12.75">
      <c r="A33" s="41" t="s">
        <v>264</v>
      </c>
      <c r="B33" s="64" t="s">
        <v>229</v>
      </c>
      <c r="C33" s="74" t="s">
        <v>265</v>
      </c>
      <c r="D33" s="39">
        <v>2704976</v>
      </c>
      <c r="E33" s="56" t="s">
        <v>57</v>
      </c>
      <c r="F33" s="42">
        <f t="shared" si="0"/>
        <v>2704976</v>
      </c>
    </row>
    <row r="34" spans="1:6" ht="12.75">
      <c r="A34" s="41" t="s">
        <v>266</v>
      </c>
      <c r="B34" s="64" t="s">
        <v>229</v>
      </c>
      <c r="C34" s="74" t="s">
        <v>267</v>
      </c>
      <c r="D34" s="39">
        <v>2704976</v>
      </c>
      <c r="E34" s="56" t="s">
        <v>57</v>
      </c>
      <c r="F34" s="42">
        <f t="shared" si="0"/>
        <v>2704976</v>
      </c>
    </row>
    <row r="35" spans="1:6" ht="12.75">
      <c r="A35" s="80" t="s">
        <v>268</v>
      </c>
      <c r="B35" s="81" t="s">
        <v>229</v>
      </c>
      <c r="C35" s="82" t="s">
        <v>269</v>
      </c>
      <c r="D35" s="83">
        <v>43900626</v>
      </c>
      <c r="E35" s="84">
        <v>28152717.64</v>
      </c>
      <c r="F35" s="85">
        <f t="shared" si="0"/>
        <v>15747908.36</v>
      </c>
    </row>
    <row r="36" spans="1:6" ht="45">
      <c r="A36" s="41" t="s">
        <v>270</v>
      </c>
      <c r="B36" s="64" t="s">
        <v>229</v>
      </c>
      <c r="C36" s="74" t="s">
        <v>271</v>
      </c>
      <c r="D36" s="39">
        <v>100000</v>
      </c>
      <c r="E36" s="56">
        <v>50000</v>
      </c>
      <c r="F36" s="42">
        <f t="shared" si="0"/>
        <v>50000</v>
      </c>
    </row>
    <row r="37" spans="1:6" ht="22.5">
      <c r="A37" s="41" t="s">
        <v>251</v>
      </c>
      <c r="B37" s="64" t="s">
        <v>229</v>
      </c>
      <c r="C37" s="74" t="s">
        <v>272</v>
      </c>
      <c r="D37" s="39">
        <v>50000</v>
      </c>
      <c r="E37" s="56" t="s">
        <v>57</v>
      </c>
      <c r="F37" s="42">
        <f t="shared" si="0"/>
        <v>50000</v>
      </c>
    </row>
    <row r="38" spans="1:6" ht="45">
      <c r="A38" s="41" t="s">
        <v>273</v>
      </c>
      <c r="B38" s="64" t="s">
        <v>229</v>
      </c>
      <c r="C38" s="74" t="s">
        <v>274</v>
      </c>
      <c r="D38" s="39">
        <v>50000</v>
      </c>
      <c r="E38" s="56">
        <v>50000</v>
      </c>
      <c r="F38" s="42" t="str">
        <f t="shared" si="0"/>
        <v>-</v>
      </c>
    </row>
    <row r="39" spans="1:6" ht="22.5">
      <c r="A39" s="41" t="s">
        <v>275</v>
      </c>
      <c r="B39" s="64" t="s">
        <v>229</v>
      </c>
      <c r="C39" s="74" t="s">
        <v>276</v>
      </c>
      <c r="D39" s="39">
        <v>400000</v>
      </c>
      <c r="E39" s="56">
        <v>400000</v>
      </c>
      <c r="F39" s="42" t="str">
        <f t="shared" si="0"/>
        <v>-</v>
      </c>
    </row>
    <row r="40" spans="1:6" ht="45">
      <c r="A40" s="41" t="s">
        <v>273</v>
      </c>
      <c r="B40" s="64" t="s">
        <v>229</v>
      </c>
      <c r="C40" s="74" t="s">
        <v>277</v>
      </c>
      <c r="D40" s="39">
        <v>400000</v>
      </c>
      <c r="E40" s="56">
        <v>400000</v>
      </c>
      <c r="F40" s="42" t="str">
        <f t="shared" si="0"/>
        <v>-</v>
      </c>
    </row>
    <row r="41" spans="1:6" ht="12.75">
      <c r="A41" s="41" t="s">
        <v>245</v>
      </c>
      <c r="B41" s="64" t="s">
        <v>229</v>
      </c>
      <c r="C41" s="74" t="s">
        <v>278</v>
      </c>
      <c r="D41" s="39">
        <v>1839169</v>
      </c>
      <c r="E41" s="56">
        <v>1321450.97</v>
      </c>
      <c r="F41" s="42">
        <f t="shared" si="0"/>
        <v>517718.03</v>
      </c>
    </row>
    <row r="42" spans="1:6" ht="22.5">
      <c r="A42" s="41" t="s">
        <v>241</v>
      </c>
      <c r="B42" s="64" t="s">
        <v>229</v>
      </c>
      <c r="C42" s="74" t="s">
        <v>279</v>
      </c>
      <c r="D42" s="39">
        <v>934009</v>
      </c>
      <c r="E42" s="56">
        <v>729314.65</v>
      </c>
      <c r="F42" s="42">
        <f t="shared" si="0"/>
        <v>204694.34999999998</v>
      </c>
    </row>
    <row r="43" spans="1:6" ht="33.75">
      <c r="A43" s="41" t="s">
        <v>243</v>
      </c>
      <c r="B43" s="64" t="s">
        <v>229</v>
      </c>
      <c r="C43" s="74" t="s">
        <v>280</v>
      </c>
      <c r="D43" s="39">
        <v>282100</v>
      </c>
      <c r="E43" s="56">
        <v>180527.13</v>
      </c>
      <c r="F43" s="42">
        <f t="shared" si="0"/>
        <v>101572.87</v>
      </c>
    </row>
    <row r="44" spans="1:6" ht="22.5">
      <c r="A44" s="41" t="s">
        <v>241</v>
      </c>
      <c r="B44" s="64" t="s">
        <v>229</v>
      </c>
      <c r="C44" s="74" t="s">
        <v>281</v>
      </c>
      <c r="D44" s="39">
        <v>478560</v>
      </c>
      <c r="E44" s="56">
        <v>320543.16</v>
      </c>
      <c r="F44" s="42">
        <f t="shared" si="0"/>
        <v>158016.84000000003</v>
      </c>
    </row>
    <row r="45" spans="1:6" ht="33.75">
      <c r="A45" s="41" t="s">
        <v>243</v>
      </c>
      <c r="B45" s="64" t="s">
        <v>229</v>
      </c>
      <c r="C45" s="74" t="s">
        <v>282</v>
      </c>
      <c r="D45" s="39">
        <v>144500</v>
      </c>
      <c r="E45" s="56">
        <v>91066.03</v>
      </c>
      <c r="F45" s="42">
        <f t="shared" si="0"/>
        <v>53433.97</v>
      </c>
    </row>
    <row r="46" spans="1:6" ht="22.5">
      <c r="A46" s="41" t="s">
        <v>283</v>
      </c>
      <c r="B46" s="64" t="s">
        <v>229</v>
      </c>
      <c r="C46" s="74" t="s">
        <v>284</v>
      </c>
      <c r="D46" s="39">
        <v>37335013</v>
      </c>
      <c r="E46" s="56">
        <v>23997348.1</v>
      </c>
      <c r="F46" s="42">
        <f t="shared" si="0"/>
        <v>13337664.899999999</v>
      </c>
    </row>
    <row r="47" spans="1:6" ht="12.75">
      <c r="A47" s="41" t="s">
        <v>285</v>
      </c>
      <c r="B47" s="64" t="s">
        <v>229</v>
      </c>
      <c r="C47" s="74" t="s">
        <v>286</v>
      </c>
      <c r="D47" s="39">
        <v>21163860</v>
      </c>
      <c r="E47" s="56">
        <v>14240405.77</v>
      </c>
      <c r="F47" s="42">
        <f aca="true" t="shared" si="1" ref="F47:F78">IF(OR(D47="-",E47=D47),"-",D47-IF(E47="-",0,E47))</f>
        <v>6923454.23</v>
      </c>
    </row>
    <row r="48" spans="1:6" ht="22.5">
      <c r="A48" s="41" t="s">
        <v>287</v>
      </c>
      <c r="B48" s="64" t="s">
        <v>229</v>
      </c>
      <c r="C48" s="74" t="s">
        <v>288</v>
      </c>
      <c r="D48" s="39">
        <v>9600</v>
      </c>
      <c r="E48" s="56">
        <v>533.87</v>
      </c>
      <c r="F48" s="42">
        <f t="shared" si="1"/>
        <v>9066.13</v>
      </c>
    </row>
    <row r="49" spans="1:6" ht="33.75">
      <c r="A49" s="41" t="s">
        <v>289</v>
      </c>
      <c r="B49" s="64" t="s">
        <v>229</v>
      </c>
      <c r="C49" s="74" t="s">
        <v>290</v>
      </c>
      <c r="D49" s="39">
        <v>6391540</v>
      </c>
      <c r="E49" s="56">
        <v>4169290.32</v>
      </c>
      <c r="F49" s="42">
        <f t="shared" si="1"/>
        <v>2222249.68</v>
      </c>
    </row>
    <row r="50" spans="1:6" ht="22.5">
      <c r="A50" s="41" t="s">
        <v>251</v>
      </c>
      <c r="B50" s="64" t="s">
        <v>229</v>
      </c>
      <c r="C50" s="74" t="s">
        <v>291</v>
      </c>
      <c r="D50" s="39">
        <v>9734913</v>
      </c>
      <c r="E50" s="56">
        <v>5581418.14</v>
      </c>
      <c r="F50" s="42">
        <f t="shared" si="1"/>
        <v>4153494.8600000003</v>
      </c>
    </row>
    <row r="51" spans="1:6" ht="78.75">
      <c r="A51" s="95" t="s">
        <v>292</v>
      </c>
      <c r="B51" s="64" t="s">
        <v>229</v>
      </c>
      <c r="C51" s="74" t="s">
        <v>293</v>
      </c>
      <c r="D51" s="39">
        <v>3500</v>
      </c>
      <c r="E51" s="56" t="s">
        <v>57</v>
      </c>
      <c r="F51" s="42">
        <f t="shared" si="1"/>
        <v>3500</v>
      </c>
    </row>
    <row r="52" spans="1:6" ht="12.75">
      <c r="A52" s="41" t="s">
        <v>294</v>
      </c>
      <c r="B52" s="64" t="s">
        <v>229</v>
      </c>
      <c r="C52" s="74" t="s">
        <v>295</v>
      </c>
      <c r="D52" s="39">
        <v>28600</v>
      </c>
      <c r="E52" s="56">
        <v>5700</v>
      </c>
      <c r="F52" s="42">
        <f t="shared" si="1"/>
        <v>22900</v>
      </c>
    </row>
    <row r="53" spans="1:6" ht="12.75">
      <c r="A53" s="41" t="s">
        <v>255</v>
      </c>
      <c r="B53" s="64" t="s">
        <v>229</v>
      </c>
      <c r="C53" s="74" t="s">
        <v>296</v>
      </c>
      <c r="D53" s="39">
        <v>3000</v>
      </c>
      <c r="E53" s="56" t="s">
        <v>57</v>
      </c>
      <c r="F53" s="42">
        <f t="shared" si="1"/>
        <v>3000</v>
      </c>
    </row>
    <row r="54" spans="1:6" ht="12.75">
      <c r="A54" s="41" t="s">
        <v>264</v>
      </c>
      <c r="B54" s="64" t="s">
        <v>229</v>
      </c>
      <c r="C54" s="74" t="s">
        <v>297</v>
      </c>
      <c r="D54" s="39">
        <v>4226444</v>
      </c>
      <c r="E54" s="56">
        <v>2383918.57</v>
      </c>
      <c r="F54" s="42">
        <f t="shared" si="1"/>
        <v>1842525.4300000002</v>
      </c>
    </row>
    <row r="55" spans="1:6" ht="12.75">
      <c r="A55" s="41" t="s">
        <v>255</v>
      </c>
      <c r="B55" s="64" t="s">
        <v>229</v>
      </c>
      <c r="C55" s="74" t="s">
        <v>298</v>
      </c>
      <c r="D55" s="39">
        <v>86200</v>
      </c>
      <c r="E55" s="56">
        <v>81440.2</v>
      </c>
      <c r="F55" s="42">
        <f t="shared" si="1"/>
        <v>4759.800000000003</v>
      </c>
    </row>
    <row r="56" spans="1:6" ht="78.75">
      <c r="A56" s="95" t="s">
        <v>292</v>
      </c>
      <c r="B56" s="64" t="s">
        <v>229</v>
      </c>
      <c r="C56" s="74" t="s">
        <v>299</v>
      </c>
      <c r="D56" s="39">
        <v>100000</v>
      </c>
      <c r="E56" s="56" t="s">
        <v>57</v>
      </c>
      <c r="F56" s="42">
        <f t="shared" si="1"/>
        <v>100000</v>
      </c>
    </row>
    <row r="57" spans="1:6" ht="12.75">
      <c r="A57" s="41" t="s">
        <v>294</v>
      </c>
      <c r="B57" s="64" t="s">
        <v>229</v>
      </c>
      <c r="C57" s="74" t="s">
        <v>300</v>
      </c>
      <c r="D57" s="39">
        <v>23000</v>
      </c>
      <c r="E57" s="56">
        <v>16377</v>
      </c>
      <c r="F57" s="42">
        <f t="shared" si="1"/>
        <v>6623</v>
      </c>
    </row>
    <row r="58" spans="1:6" ht="22.5">
      <c r="A58" s="41" t="s">
        <v>251</v>
      </c>
      <c r="B58" s="64" t="s">
        <v>229</v>
      </c>
      <c r="C58" s="74" t="s">
        <v>301</v>
      </c>
      <c r="D58" s="39">
        <v>3727244</v>
      </c>
      <c r="E58" s="56">
        <v>2216101.37</v>
      </c>
      <c r="F58" s="42">
        <f t="shared" si="1"/>
        <v>1511142.63</v>
      </c>
    </row>
    <row r="59" spans="1:6" ht="12.75">
      <c r="A59" s="41" t="s">
        <v>255</v>
      </c>
      <c r="B59" s="64" t="s">
        <v>229</v>
      </c>
      <c r="C59" s="74" t="s">
        <v>302</v>
      </c>
      <c r="D59" s="39">
        <v>90000</v>
      </c>
      <c r="E59" s="56">
        <v>70000</v>
      </c>
      <c r="F59" s="42">
        <f t="shared" si="1"/>
        <v>20000</v>
      </c>
    </row>
    <row r="60" spans="1:6" ht="22.5">
      <c r="A60" s="41" t="s">
        <v>251</v>
      </c>
      <c r="B60" s="64" t="s">
        <v>229</v>
      </c>
      <c r="C60" s="74" t="s">
        <v>303</v>
      </c>
      <c r="D60" s="39">
        <v>200000</v>
      </c>
      <c r="E60" s="56" t="s">
        <v>57</v>
      </c>
      <c r="F60" s="42">
        <f t="shared" si="1"/>
        <v>200000</v>
      </c>
    </row>
    <row r="61" spans="1:6" ht="12.75">
      <c r="A61" s="80" t="s">
        <v>304</v>
      </c>
      <c r="B61" s="81" t="s">
        <v>229</v>
      </c>
      <c r="C61" s="82" t="s">
        <v>305</v>
      </c>
      <c r="D61" s="83">
        <v>1818280</v>
      </c>
      <c r="E61" s="84">
        <v>1329472.48</v>
      </c>
      <c r="F61" s="85">
        <f t="shared" si="1"/>
        <v>488807.52</v>
      </c>
    </row>
    <row r="62" spans="1:6" ht="12.75">
      <c r="A62" s="80" t="s">
        <v>306</v>
      </c>
      <c r="B62" s="81" t="s">
        <v>229</v>
      </c>
      <c r="C62" s="82" t="s">
        <v>307</v>
      </c>
      <c r="D62" s="83">
        <v>1818280</v>
      </c>
      <c r="E62" s="84">
        <v>1329472.48</v>
      </c>
      <c r="F62" s="85">
        <f t="shared" si="1"/>
        <v>488807.52</v>
      </c>
    </row>
    <row r="63" spans="1:6" ht="12.75">
      <c r="A63" s="41" t="s">
        <v>264</v>
      </c>
      <c r="B63" s="64" t="s">
        <v>229</v>
      </c>
      <c r="C63" s="74" t="s">
        <v>308</v>
      </c>
      <c r="D63" s="39">
        <v>1818280</v>
      </c>
      <c r="E63" s="56">
        <v>1329472.48</v>
      </c>
      <c r="F63" s="42">
        <f t="shared" si="1"/>
        <v>488807.52</v>
      </c>
    </row>
    <row r="64" spans="1:6" ht="22.5">
      <c r="A64" s="41" t="s">
        <v>241</v>
      </c>
      <c r="B64" s="64" t="s">
        <v>229</v>
      </c>
      <c r="C64" s="74" t="s">
        <v>309</v>
      </c>
      <c r="D64" s="39">
        <v>1396549</v>
      </c>
      <c r="E64" s="56">
        <v>1023911.72</v>
      </c>
      <c r="F64" s="42">
        <f t="shared" si="1"/>
        <v>372637.28</v>
      </c>
    </row>
    <row r="65" spans="1:6" ht="33.75">
      <c r="A65" s="41" t="s">
        <v>243</v>
      </c>
      <c r="B65" s="64" t="s">
        <v>229</v>
      </c>
      <c r="C65" s="74" t="s">
        <v>310</v>
      </c>
      <c r="D65" s="39">
        <v>421731</v>
      </c>
      <c r="E65" s="56">
        <v>305560.76</v>
      </c>
      <c r="F65" s="42">
        <f t="shared" si="1"/>
        <v>116170.23999999999</v>
      </c>
    </row>
    <row r="66" spans="1:6" ht="22.5">
      <c r="A66" s="80" t="s">
        <v>311</v>
      </c>
      <c r="B66" s="81" t="s">
        <v>229</v>
      </c>
      <c r="C66" s="82" t="s">
        <v>312</v>
      </c>
      <c r="D66" s="83">
        <v>2203100</v>
      </c>
      <c r="E66" s="84">
        <v>849653.3</v>
      </c>
      <c r="F66" s="85">
        <f t="shared" si="1"/>
        <v>1353446.7</v>
      </c>
    </row>
    <row r="67" spans="1:6" ht="33.75">
      <c r="A67" s="80" t="s">
        <v>313</v>
      </c>
      <c r="B67" s="81" t="s">
        <v>229</v>
      </c>
      <c r="C67" s="82" t="s">
        <v>314</v>
      </c>
      <c r="D67" s="83">
        <v>2203100</v>
      </c>
      <c r="E67" s="84">
        <v>849653.3</v>
      </c>
      <c r="F67" s="85">
        <f t="shared" si="1"/>
        <v>1353446.7</v>
      </c>
    </row>
    <row r="68" spans="1:6" ht="22.5">
      <c r="A68" s="41" t="s">
        <v>275</v>
      </c>
      <c r="B68" s="64" t="s">
        <v>229</v>
      </c>
      <c r="C68" s="74" t="s">
        <v>315</v>
      </c>
      <c r="D68" s="39">
        <v>1603100</v>
      </c>
      <c r="E68" s="56">
        <v>849653.3</v>
      </c>
      <c r="F68" s="42">
        <f t="shared" si="1"/>
        <v>753446.7</v>
      </c>
    </row>
    <row r="69" spans="1:6" ht="22.5">
      <c r="A69" s="41" t="s">
        <v>251</v>
      </c>
      <c r="B69" s="64" t="s">
        <v>229</v>
      </c>
      <c r="C69" s="74" t="s">
        <v>316</v>
      </c>
      <c r="D69" s="39">
        <v>1603100</v>
      </c>
      <c r="E69" s="56">
        <v>849653.3</v>
      </c>
      <c r="F69" s="42">
        <f t="shared" si="1"/>
        <v>753446.7</v>
      </c>
    </row>
    <row r="70" spans="1:6" ht="12.75">
      <c r="A70" s="41" t="s">
        <v>264</v>
      </c>
      <c r="B70" s="64" t="s">
        <v>229</v>
      </c>
      <c r="C70" s="74" t="s">
        <v>317</v>
      </c>
      <c r="D70" s="39">
        <v>600000</v>
      </c>
      <c r="E70" s="56" t="s">
        <v>57</v>
      </c>
      <c r="F70" s="42">
        <f t="shared" si="1"/>
        <v>600000</v>
      </c>
    </row>
    <row r="71" spans="1:6" ht="22.5">
      <c r="A71" s="41" t="s">
        <v>251</v>
      </c>
      <c r="B71" s="64" t="s">
        <v>229</v>
      </c>
      <c r="C71" s="74" t="s">
        <v>318</v>
      </c>
      <c r="D71" s="39">
        <v>300000</v>
      </c>
      <c r="E71" s="56" t="s">
        <v>57</v>
      </c>
      <c r="F71" s="42">
        <f t="shared" si="1"/>
        <v>300000</v>
      </c>
    </row>
    <row r="72" spans="1:6" ht="22.5">
      <c r="A72" s="41" t="s">
        <v>251</v>
      </c>
      <c r="B72" s="64" t="s">
        <v>229</v>
      </c>
      <c r="C72" s="74" t="s">
        <v>319</v>
      </c>
      <c r="D72" s="39">
        <v>300000</v>
      </c>
      <c r="E72" s="56" t="s">
        <v>57</v>
      </c>
      <c r="F72" s="42">
        <f t="shared" si="1"/>
        <v>300000</v>
      </c>
    </row>
    <row r="73" spans="1:6" ht="12.75">
      <c r="A73" s="80" t="s">
        <v>320</v>
      </c>
      <c r="B73" s="81" t="s">
        <v>229</v>
      </c>
      <c r="C73" s="82" t="s">
        <v>321</v>
      </c>
      <c r="D73" s="83">
        <v>42230400</v>
      </c>
      <c r="E73" s="84">
        <v>27809816.98</v>
      </c>
      <c r="F73" s="85">
        <f t="shared" si="1"/>
        <v>14420583.02</v>
      </c>
    </row>
    <row r="74" spans="1:6" ht="12.75">
      <c r="A74" s="80" t="s">
        <v>322</v>
      </c>
      <c r="B74" s="81" t="s">
        <v>229</v>
      </c>
      <c r="C74" s="82" t="s">
        <v>323</v>
      </c>
      <c r="D74" s="83">
        <v>41870400</v>
      </c>
      <c r="E74" s="84">
        <v>27449816.98</v>
      </c>
      <c r="F74" s="85">
        <f t="shared" si="1"/>
        <v>14420583.02</v>
      </c>
    </row>
    <row r="75" spans="1:6" ht="22.5">
      <c r="A75" s="41" t="s">
        <v>324</v>
      </c>
      <c r="B75" s="64" t="s">
        <v>229</v>
      </c>
      <c r="C75" s="74" t="s">
        <v>325</v>
      </c>
      <c r="D75" s="39">
        <v>41664100</v>
      </c>
      <c r="E75" s="56">
        <v>27353816.98</v>
      </c>
      <c r="F75" s="42">
        <f t="shared" si="1"/>
        <v>14310283.02</v>
      </c>
    </row>
    <row r="76" spans="1:6" ht="22.5">
      <c r="A76" s="41" t="s">
        <v>251</v>
      </c>
      <c r="B76" s="64" t="s">
        <v>229</v>
      </c>
      <c r="C76" s="74" t="s">
        <v>326</v>
      </c>
      <c r="D76" s="39">
        <v>4809300</v>
      </c>
      <c r="E76" s="56">
        <v>3644660.5</v>
      </c>
      <c r="F76" s="42">
        <f t="shared" si="1"/>
        <v>1164639.5</v>
      </c>
    </row>
    <row r="77" spans="1:6" ht="22.5">
      <c r="A77" s="41" t="s">
        <v>251</v>
      </c>
      <c r="B77" s="64" t="s">
        <v>229</v>
      </c>
      <c r="C77" s="74" t="s">
        <v>327</v>
      </c>
      <c r="D77" s="39">
        <v>25287500</v>
      </c>
      <c r="E77" s="56">
        <v>14096155.26</v>
      </c>
      <c r="F77" s="42">
        <f t="shared" si="1"/>
        <v>11191344.74</v>
      </c>
    </row>
    <row r="78" spans="1:6" ht="22.5">
      <c r="A78" s="41" t="s">
        <v>251</v>
      </c>
      <c r="B78" s="64" t="s">
        <v>229</v>
      </c>
      <c r="C78" s="74" t="s">
        <v>328</v>
      </c>
      <c r="D78" s="39">
        <v>5522300</v>
      </c>
      <c r="E78" s="56">
        <v>4407282</v>
      </c>
      <c r="F78" s="42">
        <f t="shared" si="1"/>
        <v>1115018</v>
      </c>
    </row>
    <row r="79" spans="1:6" ht="22.5">
      <c r="A79" s="41" t="s">
        <v>251</v>
      </c>
      <c r="B79" s="64" t="s">
        <v>229</v>
      </c>
      <c r="C79" s="74" t="s">
        <v>329</v>
      </c>
      <c r="D79" s="39">
        <v>1513700</v>
      </c>
      <c r="E79" s="56">
        <v>963700</v>
      </c>
      <c r="F79" s="42">
        <f aca="true" t="shared" si="2" ref="F79:F110">IF(OR(D79="-",E79=D79),"-",D79-IF(E79="-",0,E79))</f>
        <v>550000</v>
      </c>
    </row>
    <row r="80" spans="1:6" ht="22.5">
      <c r="A80" s="41" t="s">
        <v>251</v>
      </c>
      <c r="B80" s="64" t="s">
        <v>229</v>
      </c>
      <c r="C80" s="74" t="s">
        <v>330</v>
      </c>
      <c r="D80" s="39">
        <v>3400000</v>
      </c>
      <c r="E80" s="56">
        <v>3399846</v>
      </c>
      <c r="F80" s="42">
        <f t="shared" si="2"/>
        <v>154</v>
      </c>
    </row>
    <row r="81" spans="1:6" ht="22.5">
      <c r="A81" s="41" t="s">
        <v>251</v>
      </c>
      <c r="B81" s="64" t="s">
        <v>229</v>
      </c>
      <c r="C81" s="74" t="s">
        <v>331</v>
      </c>
      <c r="D81" s="39">
        <v>1131300</v>
      </c>
      <c r="E81" s="56">
        <v>842173.22</v>
      </c>
      <c r="F81" s="42">
        <f t="shared" si="2"/>
        <v>289126.78</v>
      </c>
    </row>
    <row r="82" spans="1:6" ht="12.75">
      <c r="A82" s="41" t="s">
        <v>264</v>
      </c>
      <c r="B82" s="64" t="s">
        <v>229</v>
      </c>
      <c r="C82" s="74" t="s">
        <v>332</v>
      </c>
      <c r="D82" s="39">
        <v>206300</v>
      </c>
      <c r="E82" s="56">
        <v>96000</v>
      </c>
      <c r="F82" s="42">
        <f t="shared" si="2"/>
        <v>110300</v>
      </c>
    </row>
    <row r="83" spans="1:6" ht="22.5">
      <c r="A83" s="41" t="s">
        <v>251</v>
      </c>
      <c r="B83" s="64" t="s">
        <v>229</v>
      </c>
      <c r="C83" s="74" t="s">
        <v>333</v>
      </c>
      <c r="D83" s="39">
        <v>206300</v>
      </c>
      <c r="E83" s="56">
        <v>96000</v>
      </c>
      <c r="F83" s="42">
        <f t="shared" si="2"/>
        <v>110300</v>
      </c>
    </row>
    <row r="84" spans="1:6" ht="12.75">
      <c r="A84" s="80" t="s">
        <v>334</v>
      </c>
      <c r="B84" s="81" t="s">
        <v>229</v>
      </c>
      <c r="C84" s="82" t="s">
        <v>335</v>
      </c>
      <c r="D84" s="83">
        <v>360000</v>
      </c>
      <c r="E84" s="84">
        <v>360000</v>
      </c>
      <c r="F84" s="85" t="str">
        <f t="shared" si="2"/>
        <v>-</v>
      </c>
    </row>
    <row r="85" spans="1:6" ht="33.75">
      <c r="A85" s="41" t="s">
        <v>336</v>
      </c>
      <c r="B85" s="64" t="s">
        <v>229</v>
      </c>
      <c r="C85" s="74" t="s">
        <v>337</v>
      </c>
      <c r="D85" s="39">
        <v>360000</v>
      </c>
      <c r="E85" s="56">
        <v>360000</v>
      </c>
      <c r="F85" s="42" t="str">
        <f t="shared" si="2"/>
        <v>-</v>
      </c>
    </row>
    <row r="86" spans="1:6" ht="45">
      <c r="A86" s="41" t="s">
        <v>273</v>
      </c>
      <c r="B86" s="64" t="s">
        <v>229</v>
      </c>
      <c r="C86" s="74" t="s">
        <v>338</v>
      </c>
      <c r="D86" s="39">
        <v>360000</v>
      </c>
      <c r="E86" s="56">
        <v>360000</v>
      </c>
      <c r="F86" s="42" t="str">
        <f t="shared" si="2"/>
        <v>-</v>
      </c>
    </row>
    <row r="87" spans="1:6" ht="12.75">
      <c r="A87" s="80" t="s">
        <v>339</v>
      </c>
      <c r="B87" s="81" t="s">
        <v>229</v>
      </c>
      <c r="C87" s="82" t="s">
        <v>340</v>
      </c>
      <c r="D87" s="83">
        <v>84474700</v>
      </c>
      <c r="E87" s="84">
        <v>50774574.88</v>
      </c>
      <c r="F87" s="85">
        <f t="shared" si="2"/>
        <v>33700125.12</v>
      </c>
    </row>
    <row r="88" spans="1:6" ht="12.75">
      <c r="A88" s="80" t="s">
        <v>341</v>
      </c>
      <c r="B88" s="81" t="s">
        <v>229</v>
      </c>
      <c r="C88" s="82" t="s">
        <v>342</v>
      </c>
      <c r="D88" s="83">
        <v>28527800</v>
      </c>
      <c r="E88" s="84">
        <v>20533249.94</v>
      </c>
      <c r="F88" s="85">
        <f t="shared" si="2"/>
        <v>7994550.059999999</v>
      </c>
    </row>
    <row r="89" spans="1:6" ht="45">
      <c r="A89" s="41" t="s">
        <v>343</v>
      </c>
      <c r="B89" s="64" t="s">
        <v>229</v>
      </c>
      <c r="C89" s="74" t="s">
        <v>344</v>
      </c>
      <c r="D89" s="39">
        <v>18200000</v>
      </c>
      <c r="E89" s="56">
        <v>18000000</v>
      </c>
      <c r="F89" s="42">
        <f t="shared" si="2"/>
        <v>200000</v>
      </c>
    </row>
    <row r="90" spans="1:6" ht="45">
      <c r="A90" s="41" t="s">
        <v>345</v>
      </c>
      <c r="B90" s="64" t="s">
        <v>229</v>
      </c>
      <c r="C90" s="74" t="s">
        <v>346</v>
      </c>
      <c r="D90" s="39">
        <v>200000</v>
      </c>
      <c r="E90" s="56" t="s">
        <v>57</v>
      </c>
      <c r="F90" s="42">
        <f t="shared" si="2"/>
        <v>200000</v>
      </c>
    </row>
    <row r="91" spans="1:6" ht="45">
      <c r="A91" s="41" t="s">
        <v>345</v>
      </c>
      <c r="B91" s="64" t="s">
        <v>229</v>
      </c>
      <c r="C91" s="74" t="s">
        <v>347</v>
      </c>
      <c r="D91" s="39">
        <v>2889000</v>
      </c>
      <c r="E91" s="56">
        <v>2889000</v>
      </c>
      <c r="F91" s="42" t="str">
        <f t="shared" si="2"/>
        <v>-</v>
      </c>
    </row>
    <row r="92" spans="1:6" ht="45">
      <c r="A92" s="41" t="s">
        <v>345</v>
      </c>
      <c r="B92" s="64" t="s">
        <v>229</v>
      </c>
      <c r="C92" s="74" t="s">
        <v>348</v>
      </c>
      <c r="D92" s="39">
        <v>1004400</v>
      </c>
      <c r="E92" s="56">
        <v>1004400</v>
      </c>
      <c r="F92" s="42" t="str">
        <f t="shared" si="2"/>
        <v>-</v>
      </c>
    </row>
    <row r="93" spans="1:6" ht="45">
      <c r="A93" s="41" t="s">
        <v>345</v>
      </c>
      <c r="B93" s="64" t="s">
        <v>229</v>
      </c>
      <c r="C93" s="74" t="s">
        <v>349</v>
      </c>
      <c r="D93" s="39">
        <v>14106600</v>
      </c>
      <c r="E93" s="56">
        <v>14106600</v>
      </c>
      <c r="F93" s="42" t="str">
        <f t="shared" si="2"/>
        <v>-</v>
      </c>
    </row>
    <row r="94" spans="1:6" ht="12.75">
      <c r="A94" s="41" t="s">
        <v>264</v>
      </c>
      <c r="B94" s="64" t="s">
        <v>229</v>
      </c>
      <c r="C94" s="74" t="s">
        <v>350</v>
      </c>
      <c r="D94" s="39">
        <v>10327800</v>
      </c>
      <c r="E94" s="56">
        <v>2533249.94</v>
      </c>
      <c r="F94" s="42">
        <f t="shared" si="2"/>
        <v>7794550.0600000005</v>
      </c>
    </row>
    <row r="95" spans="1:6" ht="22.5">
      <c r="A95" s="41" t="s">
        <v>251</v>
      </c>
      <c r="B95" s="64" t="s">
        <v>229</v>
      </c>
      <c r="C95" s="74" t="s">
        <v>351</v>
      </c>
      <c r="D95" s="39">
        <v>3293800</v>
      </c>
      <c r="E95" s="56">
        <v>2061005.62</v>
      </c>
      <c r="F95" s="42">
        <f t="shared" si="2"/>
        <v>1232794.38</v>
      </c>
    </row>
    <row r="96" spans="1:6" ht="45">
      <c r="A96" s="41" t="s">
        <v>345</v>
      </c>
      <c r="B96" s="64" t="s">
        <v>229</v>
      </c>
      <c r="C96" s="74" t="s">
        <v>352</v>
      </c>
      <c r="D96" s="39">
        <v>850000</v>
      </c>
      <c r="E96" s="56">
        <v>330245.32</v>
      </c>
      <c r="F96" s="42">
        <f t="shared" si="2"/>
        <v>519754.68</v>
      </c>
    </row>
    <row r="97" spans="1:6" ht="22.5">
      <c r="A97" s="41" t="s">
        <v>251</v>
      </c>
      <c r="B97" s="64" t="s">
        <v>229</v>
      </c>
      <c r="C97" s="74" t="s">
        <v>353</v>
      </c>
      <c r="D97" s="39">
        <v>6042000</v>
      </c>
      <c r="E97" s="56" t="s">
        <v>57</v>
      </c>
      <c r="F97" s="42">
        <f t="shared" si="2"/>
        <v>6042000</v>
      </c>
    </row>
    <row r="98" spans="1:6" ht="22.5">
      <c r="A98" s="41" t="s">
        <v>251</v>
      </c>
      <c r="B98" s="64" t="s">
        <v>229</v>
      </c>
      <c r="C98" s="74" t="s">
        <v>354</v>
      </c>
      <c r="D98" s="39">
        <v>142000</v>
      </c>
      <c r="E98" s="56">
        <v>141999</v>
      </c>
      <c r="F98" s="42">
        <f t="shared" si="2"/>
        <v>1</v>
      </c>
    </row>
    <row r="99" spans="1:6" ht="12.75">
      <c r="A99" s="80" t="s">
        <v>355</v>
      </c>
      <c r="B99" s="81" t="s">
        <v>229</v>
      </c>
      <c r="C99" s="82" t="s">
        <v>356</v>
      </c>
      <c r="D99" s="83">
        <v>9481900</v>
      </c>
      <c r="E99" s="84">
        <v>3224530</v>
      </c>
      <c r="F99" s="85">
        <f t="shared" si="2"/>
        <v>6257370</v>
      </c>
    </row>
    <row r="100" spans="1:6" ht="45">
      <c r="A100" s="41" t="s">
        <v>357</v>
      </c>
      <c r="B100" s="64" t="s">
        <v>229</v>
      </c>
      <c r="C100" s="74" t="s">
        <v>358</v>
      </c>
      <c r="D100" s="39">
        <v>7864400</v>
      </c>
      <c r="E100" s="56">
        <v>2190000</v>
      </c>
      <c r="F100" s="42">
        <f t="shared" si="2"/>
        <v>5674400</v>
      </c>
    </row>
    <row r="101" spans="1:6" ht="33.75">
      <c r="A101" s="41" t="s">
        <v>359</v>
      </c>
      <c r="B101" s="64" t="s">
        <v>229</v>
      </c>
      <c r="C101" s="74" t="s">
        <v>360</v>
      </c>
      <c r="D101" s="39">
        <v>499000</v>
      </c>
      <c r="E101" s="56" t="s">
        <v>57</v>
      </c>
      <c r="F101" s="42">
        <f t="shared" si="2"/>
        <v>499000</v>
      </c>
    </row>
    <row r="102" spans="1:6" ht="33.75">
      <c r="A102" s="41" t="s">
        <v>359</v>
      </c>
      <c r="B102" s="64" t="s">
        <v>229</v>
      </c>
      <c r="C102" s="74" t="s">
        <v>361</v>
      </c>
      <c r="D102" s="39">
        <v>7365400</v>
      </c>
      <c r="E102" s="56">
        <v>2190000</v>
      </c>
      <c r="F102" s="42">
        <f t="shared" si="2"/>
        <v>5175400</v>
      </c>
    </row>
    <row r="103" spans="1:6" ht="12.75">
      <c r="A103" s="41" t="s">
        <v>264</v>
      </c>
      <c r="B103" s="64" t="s">
        <v>229</v>
      </c>
      <c r="C103" s="74" t="s">
        <v>362</v>
      </c>
      <c r="D103" s="39">
        <v>1617500</v>
      </c>
      <c r="E103" s="56">
        <v>1034530</v>
      </c>
      <c r="F103" s="42">
        <f t="shared" si="2"/>
        <v>582970</v>
      </c>
    </row>
    <row r="104" spans="1:6" ht="22.5">
      <c r="A104" s="41" t="s">
        <v>251</v>
      </c>
      <c r="B104" s="64" t="s">
        <v>229</v>
      </c>
      <c r="C104" s="74" t="s">
        <v>363</v>
      </c>
      <c r="D104" s="39">
        <v>363800</v>
      </c>
      <c r="E104" s="56">
        <v>272850</v>
      </c>
      <c r="F104" s="42">
        <f t="shared" si="2"/>
        <v>90950</v>
      </c>
    </row>
    <row r="105" spans="1:6" ht="22.5">
      <c r="A105" s="41" t="s">
        <v>251</v>
      </c>
      <c r="B105" s="64" t="s">
        <v>229</v>
      </c>
      <c r="C105" s="74" t="s">
        <v>364</v>
      </c>
      <c r="D105" s="39">
        <v>1253700</v>
      </c>
      <c r="E105" s="56">
        <v>761680</v>
      </c>
      <c r="F105" s="42">
        <f t="shared" si="2"/>
        <v>492020</v>
      </c>
    </row>
    <row r="106" spans="1:6" ht="12.75">
      <c r="A106" s="80" t="s">
        <v>365</v>
      </c>
      <c r="B106" s="81" t="s">
        <v>229</v>
      </c>
      <c r="C106" s="82" t="s">
        <v>366</v>
      </c>
      <c r="D106" s="83">
        <v>46465000</v>
      </c>
      <c r="E106" s="84">
        <v>27016794.94</v>
      </c>
      <c r="F106" s="85">
        <f t="shared" si="2"/>
        <v>19448205.06</v>
      </c>
    </row>
    <row r="107" spans="1:6" ht="45">
      <c r="A107" s="41" t="s">
        <v>357</v>
      </c>
      <c r="B107" s="64" t="s">
        <v>229</v>
      </c>
      <c r="C107" s="74" t="s">
        <v>367</v>
      </c>
      <c r="D107" s="39">
        <v>3353000</v>
      </c>
      <c r="E107" s="56">
        <v>2184284.61</v>
      </c>
      <c r="F107" s="42">
        <f t="shared" si="2"/>
        <v>1168715.3900000001</v>
      </c>
    </row>
    <row r="108" spans="1:6" ht="22.5">
      <c r="A108" s="41" t="s">
        <v>251</v>
      </c>
      <c r="B108" s="64" t="s">
        <v>229</v>
      </c>
      <c r="C108" s="74" t="s">
        <v>368</v>
      </c>
      <c r="D108" s="39">
        <v>170000</v>
      </c>
      <c r="E108" s="56">
        <v>94284.61</v>
      </c>
      <c r="F108" s="42">
        <f t="shared" si="2"/>
        <v>75715.39</v>
      </c>
    </row>
    <row r="109" spans="1:6" ht="33.75">
      <c r="A109" s="41" t="s">
        <v>359</v>
      </c>
      <c r="B109" s="64" t="s">
        <v>229</v>
      </c>
      <c r="C109" s="74" t="s">
        <v>369</v>
      </c>
      <c r="D109" s="39">
        <v>3183000</v>
      </c>
      <c r="E109" s="56">
        <v>2090000</v>
      </c>
      <c r="F109" s="42">
        <f t="shared" si="2"/>
        <v>1093000</v>
      </c>
    </row>
    <row r="110" spans="1:6" ht="22.5">
      <c r="A110" s="41" t="s">
        <v>324</v>
      </c>
      <c r="B110" s="64" t="s">
        <v>229</v>
      </c>
      <c r="C110" s="74" t="s">
        <v>370</v>
      </c>
      <c r="D110" s="39">
        <v>43112000</v>
      </c>
      <c r="E110" s="56">
        <v>24832510.33</v>
      </c>
      <c r="F110" s="42">
        <f t="shared" si="2"/>
        <v>18279489.67</v>
      </c>
    </row>
    <row r="111" spans="1:6" ht="22.5">
      <c r="A111" s="41" t="s">
        <v>251</v>
      </c>
      <c r="B111" s="64" t="s">
        <v>229</v>
      </c>
      <c r="C111" s="74" t="s">
        <v>371</v>
      </c>
      <c r="D111" s="39">
        <v>1054300</v>
      </c>
      <c r="E111" s="56">
        <v>1037555</v>
      </c>
      <c r="F111" s="42">
        <f aca="true" t="shared" si="3" ref="F111:F142">IF(OR(D111="-",E111=D111),"-",D111-IF(E111="-",0,E111))</f>
        <v>16745</v>
      </c>
    </row>
    <row r="112" spans="1:6" ht="22.5">
      <c r="A112" s="41" t="s">
        <v>251</v>
      </c>
      <c r="B112" s="64" t="s">
        <v>229</v>
      </c>
      <c r="C112" s="74" t="s">
        <v>372</v>
      </c>
      <c r="D112" s="39">
        <v>1124800</v>
      </c>
      <c r="E112" s="56">
        <v>950016.44</v>
      </c>
      <c r="F112" s="42">
        <f t="shared" si="3"/>
        <v>174783.56000000006</v>
      </c>
    </row>
    <row r="113" spans="1:6" ht="22.5">
      <c r="A113" s="41" t="s">
        <v>251</v>
      </c>
      <c r="B113" s="64" t="s">
        <v>229</v>
      </c>
      <c r="C113" s="74" t="s">
        <v>373</v>
      </c>
      <c r="D113" s="39">
        <v>8152700</v>
      </c>
      <c r="E113" s="56">
        <v>6018499</v>
      </c>
      <c r="F113" s="42">
        <f t="shared" si="3"/>
        <v>2134201</v>
      </c>
    </row>
    <row r="114" spans="1:6" ht="22.5">
      <c r="A114" s="41" t="s">
        <v>251</v>
      </c>
      <c r="B114" s="64" t="s">
        <v>229</v>
      </c>
      <c r="C114" s="74" t="s">
        <v>374</v>
      </c>
      <c r="D114" s="39">
        <v>4388200</v>
      </c>
      <c r="E114" s="56">
        <v>2781108.81</v>
      </c>
      <c r="F114" s="42">
        <f t="shared" si="3"/>
        <v>1607091.19</v>
      </c>
    </row>
    <row r="115" spans="1:6" ht="22.5">
      <c r="A115" s="41" t="s">
        <v>251</v>
      </c>
      <c r="B115" s="64" t="s">
        <v>229</v>
      </c>
      <c r="C115" s="74" t="s">
        <v>375</v>
      </c>
      <c r="D115" s="39">
        <v>10703500</v>
      </c>
      <c r="E115" s="56">
        <v>7197654.5</v>
      </c>
      <c r="F115" s="42">
        <f t="shared" si="3"/>
        <v>3505845.5</v>
      </c>
    </row>
    <row r="116" spans="1:6" ht="22.5">
      <c r="A116" s="41" t="s">
        <v>251</v>
      </c>
      <c r="B116" s="64" t="s">
        <v>229</v>
      </c>
      <c r="C116" s="74" t="s">
        <v>376</v>
      </c>
      <c r="D116" s="39">
        <v>5703800</v>
      </c>
      <c r="E116" s="56">
        <v>3816257</v>
      </c>
      <c r="F116" s="42">
        <f t="shared" si="3"/>
        <v>1887543</v>
      </c>
    </row>
    <row r="117" spans="1:6" ht="22.5">
      <c r="A117" s="41" t="s">
        <v>251</v>
      </c>
      <c r="B117" s="64" t="s">
        <v>229</v>
      </c>
      <c r="C117" s="74" t="s">
        <v>377</v>
      </c>
      <c r="D117" s="39">
        <v>11984700</v>
      </c>
      <c r="E117" s="56">
        <v>3031419.58</v>
      </c>
      <c r="F117" s="42">
        <f t="shared" si="3"/>
        <v>8953280.42</v>
      </c>
    </row>
    <row r="118" spans="1:6" ht="12.75">
      <c r="A118" s="80" t="s">
        <v>378</v>
      </c>
      <c r="B118" s="81" t="s">
        <v>229</v>
      </c>
      <c r="C118" s="82" t="s">
        <v>379</v>
      </c>
      <c r="D118" s="83">
        <v>8666200</v>
      </c>
      <c r="E118" s="84">
        <v>8405200</v>
      </c>
      <c r="F118" s="85">
        <f t="shared" si="3"/>
        <v>261000</v>
      </c>
    </row>
    <row r="119" spans="1:6" ht="12.75">
      <c r="A119" s="80" t="s">
        <v>380</v>
      </c>
      <c r="B119" s="81" t="s">
        <v>229</v>
      </c>
      <c r="C119" s="82" t="s">
        <v>381</v>
      </c>
      <c r="D119" s="83">
        <v>8666200</v>
      </c>
      <c r="E119" s="84">
        <v>8405200</v>
      </c>
      <c r="F119" s="85">
        <f t="shared" si="3"/>
        <v>261000</v>
      </c>
    </row>
    <row r="120" spans="1:6" ht="22.5">
      <c r="A120" s="41" t="s">
        <v>382</v>
      </c>
      <c r="B120" s="64" t="s">
        <v>229</v>
      </c>
      <c r="C120" s="74" t="s">
        <v>383</v>
      </c>
      <c r="D120" s="39">
        <v>8666200</v>
      </c>
      <c r="E120" s="56">
        <v>8405200</v>
      </c>
      <c r="F120" s="42">
        <f t="shared" si="3"/>
        <v>261000</v>
      </c>
    </row>
    <row r="121" spans="1:6" ht="45">
      <c r="A121" s="41" t="s">
        <v>273</v>
      </c>
      <c r="B121" s="64" t="s">
        <v>229</v>
      </c>
      <c r="C121" s="74" t="s">
        <v>384</v>
      </c>
      <c r="D121" s="39">
        <v>8576200</v>
      </c>
      <c r="E121" s="56">
        <v>8330200</v>
      </c>
      <c r="F121" s="42">
        <f t="shared" si="3"/>
        <v>246000</v>
      </c>
    </row>
    <row r="122" spans="1:6" ht="22.5">
      <c r="A122" s="41" t="s">
        <v>385</v>
      </c>
      <c r="B122" s="64" t="s">
        <v>229</v>
      </c>
      <c r="C122" s="74" t="s">
        <v>386</v>
      </c>
      <c r="D122" s="39">
        <v>90000</v>
      </c>
      <c r="E122" s="56">
        <v>75000</v>
      </c>
      <c r="F122" s="42">
        <f t="shared" si="3"/>
        <v>15000</v>
      </c>
    </row>
    <row r="123" spans="1:6" ht="12.75">
      <c r="A123" s="80" t="s">
        <v>387</v>
      </c>
      <c r="B123" s="81" t="s">
        <v>229</v>
      </c>
      <c r="C123" s="82" t="s">
        <v>388</v>
      </c>
      <c r="D123" s="83">
        <v>20010700</v>
      </c>
      <c r="E123" s="84">
        <v>19666300</v>
      </c>
      <c r="F123" s="85">
        <f t="shared" si="3"/>
        <v>344400</v>
      </c>
    </row>
    <row r="124" spans="1:6" ht="12.75">
      <c r="A124" s="80" t="s">
        <v>389</v>
      </c>
      <c r="B124" s="81" t="s">
        <v>229</v>
      </c>
      <c r="C124" s="82" t="s">
        <v>390</v>
      </c>
      <c r="D124" s="83">
        <v>1539100</v>
      </c>
      <c r="E124" s="84">
        <v>1539100</v>
      </c>
      <c r="F124" s="85" t="str">
        <f t="shared" si="3"/>
        <v>-</v>
      </c>
    </row>
    <row r="125" spans="1:6" ht="12.75">
      <c r="A125" s="41" t="s">
        <v>264</v>
      </c>
      <c r="B125" s="64" t="s">
        <v>229</v>
      </c>
      <c r="C125" s="74" t="s">
        <v>391</v>
      </c>
      <c r="D125" s="39">
        <v>1539100</v>
      </c>
      <c r="E125" s="56">
        <v>1539100</v>
      </c>
      <c r="F125" s="42" t="str">
        <f t="shared" si="3"/>
        <v>-</v>
      </c>
    </row>
    <row r="126" spans="1:6" ht="12.75">
      <c r="A126" s="41" t="s">
        <v>218</v>
      </c>
      <c r="B126" s="64" t="s">
        <v>229</v>
      </c>
      <c r="C126" s="74" t="s">
        <v>392</v>
      </c>
      <c r="D126" s="39">
        <v>1539100</v>
      </c>
      <c r="E126" s="56">
        <v>1539100</v>
      </c>
      <c r="F126" s="42" t="str">
        <f t="shared" si="3"/>
        <v>-</v>
      </c>
    </row>
    <row r="127" spans="1:6" ht="22.5">
      <c r="A127" s="80" t="s">
        <v>393</v>
      </c>
      <c r="B127" s="81" t="s">
        <v>229</v>
      </c>
      <c r="C127" s="82" t="s">
        <v>394</v>
      </c>
      <c r="D127" s="83">
        <v>18471600</v>
      </c>
      <c r="E127" s="84">
        <v>18127200</v>
      </c>
      <c r="F127" s="85">
        <f t="shared" si="3"/>
        <v>344400</v>
      </c>
    </row>
    <row r="128" spans="1:6" ht="22.5">
      <c r="A128" s="41" t="s">
        <v>395</v>
      </c>
      <c r="B128" s="64" t="s">
        <v>229</v>
      </c>
      <c r="C128" s="74" t="s">
        <v>396</v>
      </c>
      <c r="D128" s="39">
        <v>16071600</v>
      </c>
      <c r="E128" s="56">
        <v>15727200</v>
      </c>
      <c r="F128" s="42">
        <f t="shared" si="3"/>
        <v>344400</v>
      </c>
    </row>
    <row r="129" spans="1:6" ht="45">
      <c r="A129" s="41" t="s">
        <v>273</v>
      </c>
      <c r="B129" s="64" t="s">
        <v>229</v>
      </c>
      <c r="C129" s="74" t="s">
        <v>397</v>
      </c>
      <c r="D129" s="39">
        <v>16071600</v>
      </c>
      <c r="E129" s="56">
        <v>15727200</v>
      </c>
      <c r="F129" s="42">
        <f t="shared" si="3"/>
        <v>344400</v>
      </c>
    </row>
    <row r="130" spans="1:6" ht="12.75">
      <c r="A130" s="41" t="s">
        <v>264</v>
      </c>
      <c r="B130" s="64" t="s">
        <v>229</v>
      </c>
      <c r="C130" s="74" t="s">
        <v>398</v>
      </c>
      <c r="D130" s="39">
        <v>2400000</v>
      </c>
      <c r="E130" s="56">
        <v>2400000</v>
      </c>
      <c r="F130" s="42" t="str">
        <f t="shared" si="3"/>
        <v>-</v>
      </c>
    </row>
    <row r="131" spans="1:6" ht="45">
      <c r="A131" s="41" t="s">
        <v>273</v>
      </c>
      <c r="B131" s="64" t="s">
        <v>229</v>
      </c>
      <c r="C131" s="74" t="s">
        <v>399</v>
      </c>
      <c r="D131" s="39">
        <v>800000</v>
      </c>
      <c r="E131" s="56">
        <v>800000</v>
      </c>
      <c r="F131" s="42" t="str">
        <f t="shared" si="3"/>
        <v>-</v>
      </c>
    </row>
    <row r="132" spans="1:6" ht="45">
      <c r="A132" s="41" t="s">
        <v>273</v>
      </c>
      <c r="B132" s="64" t="s">
        <v>229</v>
      </c>
      <c r="C132" s="74" t="s">
        <v>400</v>
      </c>
      <c r="D132" s="39">
        <v>1600000</v>
      </c>
      <c r="E132" s="56">
        <v>1600000</v>
      </c>
      <c r="F132" s="42" t="str">
        <f t="shared" si="3"/>
        <v>-</v>
      </c>
    </row>
    <row r="133" spans="1:6" ht="12.75">
      <c r="A133" s="80" t="s">
        <v>401</v>
      </c>
      <c r="B133" s="81" t="s">
        <v>229</v>
      </c>
      <c r="C133" s="82" t="s">
        <v>402</v>
      </c>
      <c r="D133" s="83">
        <v>10264552</v>
      </c>
      <c r="E133" s="84">
        <v>6452780</v>
      </c>
      <c r="F133" s="85">
        <f t="shared" si="3"/>
        <v>3811772</v>
      </c>
    </row>
    <row r="134" spans="1:6" ht="12.75">
      <c r="A134" s="80" t="s">
        <v>403</v>
      </c>
      <c r="B134" s="81" t="s">
        <v>229</v>
      </c>
      <c r="C134" s="82" t="s">
        <v>404</v>
      </c>
      <c r="D134" s="83">
        <v>9540000</v>
      </c>
      <c r="E134" s="84">
        <v>6006866</v>
      </c>
      <c r="F134" s="85">
        <f t="shared" si="3"/>
        <v>3533134</v>
      </c>
    </row>
    <row r="135" spans="1:6" ht="12.75">
      <c r="A135" s="41" t="s">
        <v>264</v>
      </c>
      <c r="B135" s="64" t="s">
        <v>229</v>
      </c>
      <c r="C135" s="74" t="s">
        <v>405</v>
      </c>
      <c r="D135" s="39">
        <v>9540000</v>
      </c>
      <c r="E135" s="56">
        <v>6006866</v>
      </c>
      <c r="F135" s="42">
        <f t="shared" si="3"/>
        <v>3533134</v>
      </c>
    </row>
    <row r="136" spans="1:6" ht="12.75">
      <c r="A136" s="41" t="s">
        <v>406</v>
      </c>
      <c r="B136" s="64" t="s">
        <v>229</v>
      </c>
      <c r="C136" s="74" t="s">
        <v>407</v>
      </c>
      <c r="D136" s="39">
        <v>9540000</v>
      </c>
      <c r="E136" s="56">
        <v>6006866</v>
      </c>
      <c r="F136" s="42">
        <f t="shared" si="3"/>
        <v>3533134</v>
      </c>
    </row>
    <row r="137" spans="1:6" ht="12.75">
      <c r="A137" s="80" t="s">
        <v>408</v>
      </c>
      <c r="B137" s="81" t="s">
        <v>229</v>
      </c>
      <c r="C137" s="82" t="s">
        <v>409</v>
      </c>
      <c r="D137" s="83">
        <v>724552</v>
      </c>
      <c r="E137" s="84">
        <v>445914</v>
      </c>
      <c r="F137" s="85">
        <f t="shared" si="3"/>
        <v>278638</v>
      </c>
    </row>
    <row r="138" spans="1:6" ht="12.75">
      <c r="A138" s="41" t="s">
        <v>264</v>
      </c>
      <c r="B138" s="64" t="s">
        <v>229</v>
      </c>
      <c r="C138" s="74" t="s">
        <v>410</v>
      </c>
      <c r="D138" s="39">
        <v>724552</v>
      </c>
      <c r="E138" s="56">
        <v>445914</v>
      </c>
      <c r="F138" s="42">
        <f t="shared" si="3"/>
        <v>278638</v>
      </c>
    </row>
    <row r="139" spans="1:6" ht="12.75">
      <c r="A139" s="41" t="s">
        <v>218</v>
      </c>
      <c r="B139" s="64" t="s">
        <v>229</v>
      </c>
      <c r="C139" s="74" t="s">
        <v>411</v>
      </c>
      <c r="D139" s="39">
        <v>214552</v>
      </c>
      <c r="E139" s="56">
        <v>160914</v>
      </c>
      <c r="F139" s="42">
        <f t="shared" si="3"/>
        <v>53638</v>
      </c>
    </row>
    <row r="140" spans="1:6" ht="22.5">
      <c r="A140" s="41" t="s">
        <v>412</v>
      </c>
      <c r="B140" s="64" t="s">
        <v>229</v>
      </c>
      <c r="C140" s="74" t="s">
        <v>413</v>
      </c>
      <c r="D140" s="39">
        <v>510000</v>
      </c>
      <c r="E140" s="56">
        <v>285000</v>
      </c>
      <c r="F140" s="42">
        <f t="shared" si="3"/>
        <v>225000</v>
      </c>
    </row>
    <row r="141" spans="1:6" ht="12.75">
      <c r="A141" s="80" t="s">
        <v>414</v>
      </c>
      <c r="B141" s="81" t="s">
        <v>229</v>
      </c>
      <c r="C141" s="82" t="s">
        <v>415</v>
      </c>
      <c r="D141" s="83">
        <v>11082400</v>
      </c>
      <c r="E141" s="84">
        <v>9307400</v>
      </c>
      <c r="F141" s="85">
        <f t="shared" si="3"/>
        <v>1775000</v>
      </c>
    </row>
    <row r="142" spans="1:6" ht="12.75">
      <c r="A142" s="80" t="s">
        <v>416</v>
      </c>
      <c r="B142" s="81" t="s">
        <v>229</v>
      </c>
      <c r="C142" s="82" t="s">
        <v>417</v>
      </c>
      <c r="D142" s="83">
        <v>11082400</v>
      </c>
      <c r="E142" s="84">
        <v>9307400</v>
      </c>
      <c r="F142" s="85">
        <f t="shared" si="3"/>
        <v>1775000</v>
      </c>
    </row>
    <row r="143" spans="1:6" ht="33.75">
      <c r="A143" s="41" t="s">
        <v>418</v>
      </c>
      <c r="B143" s="64" t="s">
        <v>229</v>
      </c>
      <c r="C143" s="74" t="s">
        <v>419</v>
      </c>
      <c r="D143" s="39">
        <v>8807400</v>
      </c>
      <c r="E143" s="56">
        <v>8807400</v>
      </c>
      <c r="F143" s="42" t="str">
        <f aca="true" t="shared" si="4" ref="F143:F174">IF(OR(D143="-",E143=D143),"-",D143-IF(E143="-",0,E143))</f>
        <v>-</v>
      </c>
    </row>
    <row r="144" spans="1:6" ht="45">
      <c r="A144" s="41" t="s">
        <v>273</v>
      </c>
      <c r="B144" s="64" t="s">
        <v>229</v>
      </c>
      <c r="C144" s="74" t="s">
        <v>420</v>
      </c>
      <c r="D144" s="39">
        <v>8807400</v>
      </c>
      <c r="E144" s="56">
        <v>8807400</v>
      </c>
      <c r="F144" s="42" t="str">
        <f t="shared" si="4"/>
        <v>-</v>
      </c>
    </row>
    <row r="145" spans="1:6" ht="12.75">
      <c r="A145" s="41" t="s">
        <v>264</v>
      </c>
      <c r="B145" s="64" t="s">
        <v>229</v>
      </c>
      <c r="C145" s="74" t="s">
        <v>421</v>
      </c>
      <c r="D145" s="39">
        <v>2275000</v>
      </c>
      <c r="E145" s="56">
        <v>500000</v>
      </c>
      <c r="F145" s="42">
        <f t="shared" si="4"/>
        <v>1775000</v>
      </c>
    </row>
    <row r="146" spans="1:6" ht="45">
      <c r="A146" s="41" t="s">
        <v>273</v>
      </c>
      <c r="B146" s="64" t="s">
        <v>229</v>
      </c>
      <c r="C146" s="74" t="s">
        <v>422</v>
      </c>
      <c r="D146" s="39">
        <v>2275000</v>
      </c>
      <c r="E146" s="56">
        <v>500000</v>
      </c>
      <c r="F146" s="42">
        <f t="shared" si="4"/>
        <v>1775000</v>
      </c>
    </row>
    <row r="147" spans="1:6" ht="12.75">
      <c r="A147" s="80" t="s">
        <v>423</v>
      </c>
      <c r="B147" s="81" t="s">
        <v>229</v>
      </c>
      <c r="C147" s="82" t="s">
        <v>424</v>
      </c>
      <c r="D147" s="83">
        <v>10880000</v>
      </c>
      <c r="E147" s="84">
        <v>10880000</v>
      </c>
      <c r="F147" s="85" t="str">
        <f t="shared" si="4"/>
        <v>-</v>
      </c>
    </row>
    <row r="148" spans="1:6" ht="12.75">
      <c r="A148" s="80" t="s">
        <v>425</v>
      </c>
      <c r="B148" s="81" t="s">
        <v>229</v>
      </c>
      <c r="C148" s="82" t="s">
        <v>426</v>
      </c>
      <c r="D148" s="83">
        <v>10880000</v>
      </c>
      <c r="E148" s="84">
        <v>10880000</v>
      </c>
      <c r="F148" s="85" t="str">
        <f t="shared" si="4"/>
        <v>-</v>
      </c>
    </row>
    <row r="149" spans="1:6" ht="45">
      <c r="A149" s="41" t="s">
        <v>427</v>
      </c>
      <c r="B149" s="64" t="s">
        <v>229</v>
      </c>
      <c r="C149" s="74" t="s">
        <v>428</v>
      </c>
      <c r="D149" s="39">
        <v>10880000</v>
      </c>
      <c r="E149" s="56">
        <v>10880000</v>
      </c>
      <c r="F149" s="42" t="str">
        <f t="shared" si="4"/>
        <v>-</v>
      </c>
    </row>
    <row r="150" spans="1:6" ht="45">
      <c r="A150" s="41" t="s">
        <v>273</v>
      </c>
      <c r="B150" s="64" t="s">
        <v>229</v>
      </c>
      <c r="C150" s="74" t="s">
        <v>429</v>
      </c>
      <c r="D150" s="39">
        <v>10880000</v>
      </c>
      <c r="E150" s="56">
        <v>10880000</v>
      </c>
      <c r="F150" s="42" t="str">
        <f t="shared" si="4"/>
        <v>-</v>
      </c>
    </row>
    <row r="151" spans="1:6" ht="12.75">
      <c r="A151" s="80" t="s">
        <v>430</v>
      </c>
      <c r="B151" s="81" t="s">
        <v>229</v>
      </c>
      <c r="C151" s="82" t="s">
        <v>431</v>
      </c>
      <c r="D151" s="83">
        <v>14513300</v>
      </c>
      <c r="E151" s="84">
        <v>9801502.81</v>
      </c>
      <c r="F151" s="85">
        <f t="shared" si="4"/>
        <v>4711797.1899999995</v>
      </c>
    </row>
    <row r="152" spans="1:6" ht="12.75">
      <c r="A152" s="80" t="s">
        <v>235</v>
      </c>
      <c r="B152" s="81" t="s">
        <v>229</v>
      </c>
      <c r="C152" s="82" t="s">
        <v>432</v>
      </c>
      <c r="D152" s="83">
        <v>14513300</v>
      </c>
      <c r="E152" s="84">
        <v>9801502.81</v>
      </c>
      <c r="F152" s="85">
        <f t="shared" si="4"/>
        <v>4711797.1899999995</v>
      </c>
    </row>
    <row r="153" spans="1:6" ht="33.75">
      <c r="A153" s="80" t="s">
        <v>433</v>
      </c>
      <c r="B153" s="81" t="s">
        <v>229</v>
      </c>
      <c r="C153" s="82" t="s">
        <v>434</v>
      </c>
      <c r="D153" s="83">
        <v>14513300</v>
      </c>
      <c r="E153" s="84">
        <v>9801502.81</v>
      </c>
      <c r="F153" s="85">
        <f t="shared" si="4"/>
        <v>4711797.1899999995</v>
      </c>
    </row>
    <row r="154" spans="1:6" ht="12.75">
      <c r="A154" s="41" t="s">
        <v>245</v>
      </c>
      <c r="B154" s="64" t="s">
        <v>229</v>
      </c>
      <c r="C154" s="74" t="s">
        <v>435</v>
      </c>
      <c r="D154" s="39">
        <v>14513300</v>
      </c>
      <c r="E154" s="56">
        <v>9801502.81</v>
      </c>
      <c r="F154" s="42">
        <f t="shared" si="4"/>
        <v>4711797.1899999995</v>
      </c>
    </row>
    <row r="155" spans="1:6" ht="22.5">
      <c r="A155" s="41" t="s">
        <v>241</v>
      </c>
      <c r="B155" s="64" t="s">
        <v>229</v>
      </c>
      <c r="C155" s="74" t="s">
        <v>436</v>
      </c>
      <c r="D155" s="39">
        <v>11128100</v>
      </c>
      <c r="E155" s="56">
        <v>7359885.36</v>
      </c>
      <c r="F155" s="42">
        <f t="shared" si="4"/>
        <v>3768214.6399999997</v>
      </c>
    </row>
    <row r="156" spans="1:6" ht="33.75">
      <c r="A156" s="41" t="s">
        <v>248</v>
      </c>
      <c r="B156" s="64" t="s">
        <v>229</v>
      </c>
      <c r="C156" s="74" t="s">
        <v>437</v>
      </c>
      <c r="D156" s="39">
        <v>36500</v>
      </c>
      <c r="E156" s="56">
        <v>800</v>
      </c>
      <c r="F156" s="42">
        <f t="shared" si="4"/>
        <v>35700</v>
      </c>
    </row>
    <row r="157" spans="1:6" ht="33.75">
      <c r="A157" s="41" t="s">
        <v>243</v>
      </c>
      <c r="B157" s="64" t="s">
        <v>229</v>
      </c>
      <c r="C157" s="74" t="s">
        <v>438</v>
      </c>
      <c r="D157" s="39">
        <v>2636000</v>
      </c>
      <c r="E157" s="56">
        <v>2122239.66</v>
      </c>
      <c r="F157" s="42">
        <f t="shared" si="4"/>
        <v>513760.33999999985</v>
      </c>
    </row>
    <row r="158" spans="1:6" ht="22.5">
      <c r="A158" s="41" t="s">
        <v>251</v>
      </c>
      <c r="B158" s="64" t="s">
        <v>229</v>
      </c>
      <c r="C158" s="74" t="s">
        <v>439</v>
      </c>
      <c r="D158" s="39">
        <v>711500</v>
      </c>
      <c r="E158" s="56">
        <v>318577.79</v>
      </c>
      <c r="F158" s="42">
        <f t="shared" si="4"/>
        <v>392922.21</v>
      </c>
    </row>
    <row r="159" spans="1:6" ht="12.75">
      <c r="A159" s="41" t="s">
        <v>255</v>
      </c>
      <c r="B159" s="64" t="s">
        <v>229</v>
      </c>
      <c r="C159" s="74" t="s">
        <v>440</v>
      </c>
      <c r="D159" s="39">
        <v>1200</v>
      </c>
      <c r="E159" s="56" t="s">
        <v>57</v>
      </c>
      <c r="F159" s="42">
        <f t="shared" si="4"/>
        <v>1200</v>
      </c>
    </row>
    <row r="160" spans="1:6" ht="12.75">
      <c r="A160" s="80" t="s">
        <v>441</v>
      </c>
      <c r="B160" s="81" t="s">
        <v>229</v>
      </c>
      <c r="C160" s="82" t="s">
        <v>442</v>
      </c>
      <c r="D160" s="83">
        <v>18844850</v>
      </c>
      <c r="E160" s="84">
        <v>8099256.85</v>
      </c>
      <c r="F160" s="85">
        <f t="shared" si="4"/>
        <v>10745593.15</v>
      </c>
    </row>
    <row r="161" spans="1:6" ht="12.75">
      <c r="A161" s="80" t="s">
        <v>235</v>
      </c>
      <c r="B161" s="81" t="s">
        <v>229</v>
      </c>
      <c r="C161" s="82" t="s">
        <v>443</v>
      </c>
      <c r="D161" s="83">
        <v>13844850</v>
      </c>
      <c r="E161" s="84">
        <v>7909256.85</v>
      </c>
      <c r="F161" s="85">
        <f t="shared" si="4"/>
        <v>5935593.15</v>
      </c>
    </row>
    <row r="162" spans="1:6" ht="12.75">
      <c r="A162" s="80" t="s">
        <v>268</v>
      </c>
      <c r="B162" s="81" t="s">
        <v>229</v>
      </c>
      <c r="C162" s="82" t="s">
        <v>444</v>
      </c>
      <c r="D162" s="83">
        <v>13844850</v>
      </c>
      <c r="E162" s="84">
        <v>7909256.85</v>
      </c>
      <c r="F162" s="85">
        <f t="shared" si="4"/>
        <v>5935593.15</v>
      </c>
    </row>
    <row r="163" spans="1:6" ht="12.75">
      <c r="A163" s="41" t="s">
        <v>245</v>
      </c>
      <c r="B163" s="64" t="s">
        <v>229</v>
      </c>
      <c r="C163" s="74" t="s">
        <v>445</v>
      </c>
      <c r="D163" s="39">
        <v>12441200</v>
      </c>
      <c r="E163" s="56">
        <v>7785341.85</v>
      </c>
      <c r="F163" s="42">
        <f t="shared" si="4"/>
        <v>4655858.15</v>
      </c>
    </row>
    <row r="164" spans="1:6" ht="22.5">
      <c r="A164" s="41" t="s">
        <v>241</v>
      </c>
      <c r="B164" s="64" t="s">
        <v>229</v>
      </c>
      <c r="C164" s="74" t="s">
        <v>446</v>
      </c>
      <c r="D164" s="39">
        <v>9031800</v>
      </c>
      <c r="E164" s="56">
        <v>5611690.79</v>
      </c>
      <c r="F164" s="42">
        <f t="shared" si="4"/>
        <v>3420109.21</v>
      </c>
    </row>
    <row r="165" spans="1:6" ht="33.75">
      <c r="A165" s="41" t="s">
        <v>248</v>
      </c>
      <c r="B165" s="64" t="s">
        <v>229</v>
      </c>
      <c r="C165" s="74" t="s">
        <v>447</v>
      </c>
      <c r="D165" s="39">
        <v>31600</v>
      </c>
      <c r="E165" s="56">
        <v>6576</v>
      </c>
      <c r="F165" s="42">
        <f t="shared" si="4"/>
        <v>25024</v>
      </c>
    </row>
    <row r="166" spans="1:6" ht="33.75">
      <c r="A166" s="41" t="s">
        <v>243</v>
      </c>
      <c r="B166" s="64" t="s">
        <v>229</v>
      </c>
      <c r="C166" s="74" t="s">
        <v>448</v>
      </c>
      <c r="D166" s="39">
        <v>2727600</v>
      </c>
      <c r="E166" s="56">
        <v>1933199.84</v>
      </c>
      <c r="F166" s="42">
        <f t="shared" si="4"/>
        <v>794400.1599999999</v>
      </c>
    </row>
    <row r="167" spans="1:6" ht="22.5">
      <c r="A167" s="41" t="s">
        <v>251</v>
      </c>
      <c r="B167" s="64" t="s">
        <v>229</v>
      </c>
      <c r="C167" s="74" t="s">
        <v>449</v>
      </c>
      <c r="D167" s="39">
        <v>650100</v>
      </c>
      <c r="E167" s="56">
        <v>233875.22</v>
      </c>
      <c r="F167" s="42">
        <f t="shared" si="4"/>
        <v>416224.78</v>
      </c>
    </row>
    <row r="168" spans="1:6" ht="12.75">
      <c r="A168" s="41" t="s">
        <v>255</v>
      </c>
      <c r="B168" s="64" t="s">
        <v>229</v>
      </c>
      <c r="C168" s="74" t="s">
        <v>450</v>
      </c>
      <c r="D168" s="39">
        <v>100</v>
      </c>
      <c r="E168" s="56" t="s">
        <v>57</v>
      </c>
      <c r="F168" s="42">
        <f t="shared" si="4"/>
        <v>100</v>
      </c>
    </row>
    <row r="169" spans="1:6" ht="12.75">
      <c r="A169" s="41" t="s">
        <v>264</v>
      </c>
      <c r="B169" s="64" t="s">
        <v>229</v>
      </c>
      <c r="C169" s="74" t="s">
        <v>451</v>
      </c>
      <c r="D169" s="39">
        <v>1403650</v>
      </c>
      <c r="E169" s="56">
        <v>123915</v>
      </c>
      <c r="F169" s="42">
        <f t="shared" si="4"/>
        <v>1279735</v>
      </c>
    </row>
    <row r="170" spans="1:6" ht="22.5">
      <c r="A170" s="41" t="s">
        <v>251</v>
      </c>
      <c r="B170" s="64" t="s">
        <v>229</v>
      </c>
      <c r="C170" s="74" t="s">
        <v>452</v>
      </c>
      <c r="D170" s="39">
        <v>1244250</v>
      </c>
      <c r="E170" s="56">
        <v>40000</v>
      </c>
      <c r="F170" s="42">
        <f t="shared" si="4"/>
        <v>1204250</v>
      </c>
    </row>
    <row r="171" spans="1:6" ht="22.5">
      <c r="A171" s="41" t="s">
        <v>251</v>
      </c>
      <c r="B171" s="64" t="s">
        <v>229</v>
      </c>
      <c r="C171" s="74" t="s">
        <v>453</v>
      </c>
      <c r="D171" s="39">
        <v>40000</v>
      </c>
      <c r="E171" s="56">
        <v>180</v>
      </c>
      <c r="F171" s="42">
        <f t="shared" si="4"/>
        <v>39820</v>
      </c>
    </row>
    <row r="172" spans="1:6" ht="12.75">
      <c r="A172" s="41" t="s">
        <v>294</v>
      </c>
      <c r="B172" s="64" t="s">
        <v>229</v>
      </c>
      <c r="C172" s="74" t="s">
        <v>454</v>
      </c>
      <c r="D172" s="39">
        <v>59400</v>
      </c>
      <c r="E172" s="56">
        <v>45000</v>
      </c>
      <c r="F172" s="42">
        <f t="shared" si="4"/>
        <v>14400</v>
      </c>
    </row>
    <row r="173" spans="1:6" ht="22.5">
      <c r="A173" s="41" t="s">
        <v>251</v>
      </c>
      <c r="B173" s="64" t="s">
        <v>229</v>
      </c>
      <c r="C173" s="74" t="s">
        <v>455</v>
      </c>
      <c r="D173" s="39">
        <v>60000</v>
      </c>
      <c r="E173" s="56">
        <v>38735</v>
      </c>
      <c r="F173" s="42">
        <f t="shared" si="4"/>
        <v>21265</v>
      </c>
    </row>
    <row r="174" spans="1:6" ht="12.75">
      <c r="A174" s="80" t="s">
        <v>320</v>
      </c>
      <c r="B174" s="81" t="s">
        <v>229</v>
      </c>
      <c r="C174" s="82" t="s">
        <v>456</v>
      </c>
      <c r="D174" s="83">
        <v>5000000</v>
      </c>
      <c r="E174" s="84">
        <v>190000</v>
      </c>
      <c r="F174" s="85">
        <f t="shared" si="4"/>
        <v>4810000</v>
      </c>
    </row>
    <row r="175" spans="1:6" ht="12.75">
      <c r="A175" s="80" t="s">
        <v>334</v>
      </c>
      <c r="B175" s="81" t="s">
        <v>229</v>
      </c>
      <c r="C175" s="82" t="s">
        <v>457</v>
      </c>
      <c r="D175" s="83">
        <v>5000000</v>
      </c>
      <c r="E175" s="84">
        <v>190000</v>
      </c>
      <c r="F175" s="85">
        <f aca="true" t="shared" si="5" ref="F175:F200">IF(OR(D175="-",E175=D175),"-",D175-IF(E175="-",0,E175))</f>
        <v>4810000</v>
      </c>
    </row>
    <row r="176" spans="1:6" ht="22.5">
      <c r="A176" s="41" t="s">
        <v>458</v>
      </c>
      <c r="B176" s="64" t="s">
        <v>229</v>
      </c>
      <c r="C176" s="74" t="s">
        <v>459</v>
      </c>
      <c r="D176" s="39">
        <v>5000000</v>
      </c>
      <c r="E176" s="56">
        <v>190000</v>
      </c>
      <c r="F176" s="42">
        <f t="shared" si="5"/>
        <v>4810000</v>
      </c>
    </row>
    <row r="177" spans="1:6" ht="22.5">
      <c r="A177" s="41" t="s">
        <v>251</v>
      </c>
      <c r="B177" s="64" t="s">
        <v>229</v>
      </c>
      <c r="C177" s="74" t="s">
        <v>460</v>
      </c>
      <c r="D177" s="39">
        <v>190000</v>
      </c>
      <c r="E177" s="56">
        <v>190000</v>
      </c>
      <c r="F177" s="42" t="str">
        <f t="shared" si="5"/>
        <v>-</v>
      </c>
    </row>
    <row r="178" spans="1:6" ht="22.5">
      <c r="A178" s="41" t="s">
        <v>251</v>
      </c>
      <c r="B178" s="64" t="s">
        <v>229</v>
      </c>
      <c r="C178" s="74" t="s">
        <v>461</v>
      </c>
      <c r="D178" s="39">
        <v>4810000</v>
      </c>
      <c r="E178" s="56" t="s">
        <v>57</v>
      </c>
      <c r="F178" s="42">
        <f t="shared" si="5"/>
        <v>4810000</v>
      </c>
    </row>
    <row r="179" spans="1:6" ht="12.75">
      <c r="A179" s="80" t="s">
        <v>462</v>
      </c>
      <c r="B179" s="81" t="s">
        <v>229</v>
      </c>
      <c r="C179" s="82" t="s">
        <v>463</v>
      </c>
      <c r="D179" s="83">
        <v>7043500</v>
      </c>
      <c r="E179" s="84">
        <v>4911024.47</v>
      </c>
      <c r="F179" s="85">
        <f t="shared" si="5"/>
        <v>2132475.5300000003</v>
      </c>
    </row>
    <row r="180" spans="1:6" ht="12.75">
      <c r="A180" s="80" t="s">
        <v>235</v>
      </c>
      <c r="B180" s="81" t="s">
        <v>229</v>
      </c>
      <c r="C180" s="82" t="s">
        <v>464</v>
      </c>
      <c r="D180" s="83">
        <v>7043500</v>
      </c>
      <c r="E180" s="84">
        <v>4911024.47</v>
      </c>
      <c r="F180" s="85">
        <f t="shared" si="5"/>
        <v>2132475.5300000003</v>
      </c>
    </row>
    <row r="181" spans="1:6" ht="33.75">
      <c r="A181" s="80" t="s">
        <v>465</v>
      </c>
      <c r="B181" s="81" t="s">
        <v>229</v>
      </c>
      <c r="C181" s="82" t="s">
        <v>466</v>
      </c>
      <c r="D181" s="83">
        <v>1799500</v>
      </c>
      <c r="E181" s="84">
        <v>1438018.09</v>
      </c>
      <c r="F181" s="85">
        <f t="shared" si="5"/>
        <v>361481.9099999999</v>
      </c>
    </row>
    <row r="182" spans="1:6" ht="12.75">
      <c r="A182" s="41" t="s">
        <v>467</v>
      </c>
      <c r="B182" s="64" t="s">
        <v>229</v>
      </c>
      <c r="C182" s="74" t="s">
        <v>468</v>
      </c>
      <c r="D182" s="39">
        <v>1799500</v>
      </c>
      <c r="E182" s="56">
        <v>1438018.09</v>
      </c>
      <c r="F182" s="42">
        <f t="shared" si="5"/>
        <v>361481.9099999999</v>
      </c>
    </row>
    <row r="183" spans="1:6" ht="22.5">
      <c r="A183" s="41" t="s">
        <v>241</v>
      </c>
      <c r="B183" s="64" t="s">
        <v>229</v>
      </c>
      <c r="C183" s="74" t="s">
        <v>469</v>
      </c>
      <c r="D183" s="39">
        <v>1367600</v>
      </c>
      <c r="E183" s="56">
        <v>1174295.16</v>
      </c>
      <c r="F183" s="42">
        <f t="shared" si="5"/>
        <v>193304.84000000008</v>
      </c>
    </row>
    <row r="184" spans="1:6" ht="33.75">
      <c r="A184" s="41" t="s">
        <v>248</v>
      </c>
      <c r="B184" s="64" t="s">
        <v>229</v>
      </c>
      <c r="C184" s="74" t="s">
        <v>470</v>
      </c>
      <c r="D184" s="39">
        <v>18900</v>
      </c>
      <c r="E184" s="56" t="s">
        <v>57</v>
      </c>
      <c r="F184" s="42">
        <f t="shared" si="5"/>
        <v>18900</v>
      </c>
    </row>
    <row r="185" spans="1:6" ht="33.75">
      <c r="A185" s="41" t="s">
        <v>243</v>
      </c>
      <c r="B185" s="64" t="s">
        <v>229</v>
      </c>
      <c r="C185" s="74" t="s">
        <v>471</v>
      </c>
      <c r="D185" s="39">
        <v>413000</v>
      </c>
      <c r="E185" s="56">
        <v>263722.93</v>
      </c>
      <c r="F185" s="42">
        <f t="shared" si="5"/>
        <v>149277.07</v>
      </c>
    </row>
    <row r="186" spans="1:6" ht="45">
      <c r="A186" s="80" t="s">
        <v>472</v>
      </c>
      <c r="B186" s="81" t="s">
        <v>229</v>
      </c>
      <c r="C186" s="82" t="s">
        <v>473</v>
      </c>
      <c r="D186" s="83">
        <v>5244000</v>
      </c>
      <c r="E186" s="84">
        <v>3473006.38</v>
      </c>
      <c r="F186" s="85">
        <f t="shared" si="5"/>
        <v>1770993.62</v>
      </c>
    </row>
    <row r="187" spans="1:6" ht="22.5">
      <c r="A187" s="41" t="s">
        <v>474</v>
      </c>
      <c r="B187" s="64" t="s">
        <v>229</v>
      </c>
      <c r="C187" s="74" t="s">
        <v>475</v>
      </c>
      <c r="D187" s="39">
        <v>1538700</v>
      </c>
      <c r="E187" s="56">
        <v>1222132.43</v>
      </c>
      <c r="F187" s="42">
        <f t="shared" si="5"/>
        <v>316567.57000000007</v>
      </c>
    </row>
    <row r="188" spans="1:6" ht="22.5">
      <c r="A188" s="41" t="s">
        <v>241</v>
      </c>
      <c r="B188" s="64" t="s">
        <v>229</v>
      </c>
      <c r="C188" s="74" t="s">
        <v>476</v>
      </c>
      <c r="D188" s="39">
        <v>1167700</v>
      </c>
      <c r="E188" s="56">
        <v>959585.81</v>
      </c>
      <c r="F188" s="42">
        <f t="shared" si="5"/>
        <v>208114.18999999994</v>
      </c>
    </row>
    <row r="189" spans="1:6" ht="33.75">
      <c r="A189" s="41" t="s">
        <v>248</v>
      </c>
      <c r="B189" s="64" t="s">
        <v>229</v>
      </c>
      <c r="C189" s="74" t="s">
        <v>477</v>
      </c>
      <c r="D189" s="39">
        <v>18400</v>
      </c>
      <c r="E189" s="56" t="s">
        <v>57</v>
      </c>
      <c r="F189" s="42">
        <f t="shared" si="5"/>
        <v>18400</v>
      </c>
    </row>
    <row r="190" spans="1:6" ht="33.75">
      <c r="A190" s="41" t="s">
        <v>243</v>
      </c>
      <c r="B190" s="64" t="s">
        <v>229</v>
      </c>
      <c r="C190" s="74" t="s">
        <v>478</v>
      </c>
      <c r="D190" s="39">
        <v>352600</v>
      </c>
      <c r="E190" s="56">
        <v>262546.62</v>
      </c>
      <c r="F190" s="42">
        <f t="shared" si="5"/>
        <v>90053.38</v>
      </c>
    </row>
    <row r="191" spans="1:6" ht="12.75">
      <c r="A191" s="41" t="s">
        <v>479</v>
      </c>
      <c r="B191" s="64" t="s">
        <v>229</v>
      </c>
      <c r="C191" s="74" t="s">
        <v>480</v>
      </c>
      <c r="D191" s="39">
        <v>2321000</v>
      </c>
      <c r="E191" s="56">
        <v>1380090.75</v>
      </c>
      <c r="F191" s="42">
        <f t="shared" si="5"/>
        <v>940909.25</v>
      </c>
    </row>
    <row r="192" spans="1:6" ht="22.5">
      <c r="A192" s="41" t="s">
        <v>241</v>
      </c>
      <c r="B192" s="64" t="s">
        <v>229</v>
      </c>
      <c r="C192" s="74" t="s">
        <v>481</v>
      </c>
      <c r="D192" s="39">
        <v>583900</v>
      </c>
      <c r="E192" s="56">
        <v>377454.8</v>
      </c>
      <c r="F192" s="42">
        <f t="shared" si="5"/>
        <v>206445.2</v>
      </c>
    </row>
    <row r="193" spans="1:6" ht="33.75">
      <c r="A193" s="41" t="s">
        <v>248</v>
      </c>
      <c r="B193" s="64" t="s">
        <v>229</v>
      </c>
      <c r="C193" s="74" t="s">
        <v>482</v>
      </c>
      <c r="D193" s="39">
        <v>2000</v>
      </c>
      <c r="E193" s="56" t="s">
        <v>57</v>
      </c>
      <c r="F193" s="42">
        <f t="shared" si="5"/>
        <v>2000</v>
      </c>
    </row>
    <row r="194" spans="1:6" ht="33.75">
      <c r="A194" s="41" t="s">
        <v>243</v>
      </c>
      <c r="B194" s="64" t="s">
        <v>229</v>
      </c>
      <c r="C194" s="74" t="s">
        <v>483</v>
      </c>
      <c r="D194" s="39">
        <v>176300</v>
      </c>
      <c r="E194" s="56">
        <v>108253.37</v>
      </c>
      <c r="F194" s="42">
        <f t="shared" si="5"/>
        <v>68046.63</v>
      </c>
    </row>
    <row r="195" spans="1:6" ht="22.5">
      <c r="A195" s="41" t="s">
        <v>251</v>
      </c>
      <c r="B195" s="64" t="s">
        <v>229</v>
      </c>
      <c r="C195" s="74" t="s">
        <v>484</v>
      </c>
      <c r="D195" s="39">
        <v>1557800</v>
      </c>
      <c r="E195" s="56">
        <v>894382.58</v>
      </c>
      <c r="F195" s="42">
        <f t="shared" si="5"/>
        <v>663417.42</v>
      </c>
    </row>
    <row r="196" spans="1:6" ht="12.75">
      <c r="A196" s="41" t="s">
        <v>255</v>
      </c>
      <c r="B196" s="64" t="s">
        <v>229</v>
      </c>
      <c r="C196" s="74" t="s">
        <v>485</v>
      </c>
      <c r="D196" s="39">
        <v>1000</v>
      </c>
      <c r="E196" s="56" t="s">
        <v>57</v>
      </c>
      <c r="F196" s="42">
        <f t="shared" si="5"/>
        <v>1000</v>
      </c>
    </row>
    <row r="197" spans="1:6" ht="12.75">
      <c r="A197" s="41" t="s">
        <v>486</v>
      </c>
      <c r="B197" s="64" t="s">
        <v>229</v>
      </c>
      <c r="C197" s="74" t="s">
        <v>487</v>
      </c>
      <c r="D197" s="39">
        <v>1264300</v>
      </c>
      <c r="E197" s="56">
        <v>804580</v>
      </c>
      <c r="F197" s="42">
        <f t="shared" si="5"/>
        <v>459720</v>
      </c>
    </row>
    <row r="198" spans="1:6" ht="45">
      <c r="A198" s="41" t="s">
        <v>488</v>
      </c>
      <c r="B198" s="64" t="s">
        <v>229</v>
      </c>
      <c r="C198" s="74" t="s">
        <v>489</v>
      </c>
      <c r="D198" s="39">
        <v>1264300</v>
      </c>
      <c r="E198" s="56">
        <v>804580</v>
      </c>
      <c r="F198" s="42">
        <f t="shared" si="5"/>
        <v>459720</v>
      </c>
    </row>
    <row r="199" spans="1:6" ht="12.75">
      <c r="A199" s="41" t="s">
        <v>264</v>
      </c>
      <c r="B199" s="64" t="s">
        <v>229</v>
      </c>
      <c r="C199" s="74" t="s">
        <v>490</v>
      </c>
      <c r="D199" s="39">
        <v>120000</v>
      </c>
      <c r="E199" s="56">
        <v>66203.2</v>
      </c>
      <c r="F199" s="42">
        <f t="shared" si="5"/>
        <v>53796.8</v>
      </c>
    </row>
    <row r="200" spans="1:6" ht="13.5" thickBot="1">
      <c r="A200" s="41" t="s">
        <v>218</v>
      </c>
      <c r="B200" s="64" t="s">
        <v>229</v>
      </c>
      <c r="C200" s="74" t="s">
        <v>491</v>
      </c>
      <c r="D200" s="39">
        <v>120000</v>
      </c>
      <c r="E200" s="56">
        <v>66203.2</v>
      </c>
      <c r="F200" s="42">
        <f t="shared" si="5"/>
        <v>53796.8</v>
      </c>
    </row>
    <row r="201" spans="1:6" ht="9" customHeight="1" thickBot="1">
      <c r="A201" s="69"/>
      <c r="B201" s="65"/>
      <c r="C201" s="76"/>
      <c r="D201" s="79"/>
      <c r="E201" s="65"/>
      <c r="F201" s="65"/>
    </row>
    <row r="202" spans="1:6" ht="13.5" customHeight="1" thickBot="1">
      <c r="A202" s="63" t="s">
        <v>492</v>
      </c>
      <c r="B202" s="60" t="s">
        <v>493</v>
      </c>
      <c r="C202" s="77" t="s">
        <v>230</v>
      </c>
      <c r="D202" s="61">
        <v>-15991286</v>
      </c>
      <c r="E202" s="61">
        <v>35322405.17</v>
      </c>
      <c r="F202" s="62" t="s">
        <v>494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00 E202:F202">
    <cfRule type="cellIs" priority="1" dxfId="0" operator="equal" stopIfTrue="1">
      <formula>0</formula>
    </cfRule>
  </conditionalFormatting>
  <printOptions/>
  <pageMargins left="0.3937007874015748" right="0.3937007874015748" top="0.2" bottom="0.3937007874015748" header="0.2" footer="0.17"/>
  <pageSetup fitToHeight="0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5"/>
  <sheetViews>
    <sheetView showGridLines="0" tabSelected="1" workbookViewId="0" topLeftCell="A1">
      <selection activeCell="D30" sqref="D30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31" t="s">
        <v>20</v>
      </c>
      <c r="B1" s="131"/>
      <c r="C1" s="131"/>
      <c r="D1" s="131"/>
      <c r="E1" s="131"/>
      <c r="F1" s="131"/>
    </row>
    <row r="2" spans="1:6" ht="12.75" customHeight="1">
      <c r="A2" s="120" t="s">
        <v>29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21" t="s">
        <v>4</v>
      </c>
      <c r="B4" s="106" t="s">
        <v>11</v>
      </c>
      <c r="C4" s="124" t="s">
        <v>27</v>
      </c>
      <c r="D4" s="109" t="s">
        <v>18</v>
      </c>
      <c r="E4" s="109" t="s">
        <v>12</v>
      </c>
      <c r="F4" s="112" t="s">
        <v>15</v>
      </c>
    </row>
    <row r="5" spans="1:6" ht="4.5" customHeight="1">
      <c r="A5" s="122"/>
      <c r="B5" s="107"/>
      <c r="C5" s="125"/>
      <c r="D5" s="110"/>
      <c r="E5" s="110"/>
      <c r="F5" s="113"/>
    </row>
    <row r="6" spans="1:6" ht="6" customHeight="1">
      <c r="A6" s="122"/>
      <c r="B6" s="107"/>
      <c r="C6" s="125"/>
      <c r="D6" s="110"/>
      <c r="E6" s="110"/>
      <c r="F6" s="113"/>
    </row>
    <row r="7" spans="1:6" ht="4.5" customHeight="1">
      <c r="A7" s="122"/>
      <c r="B7" s="107"/>
      <c r="C7" s="125"/>
      <c r="D7" s="110"/>
      <c r="E7" s="110"/>
      <c r="F7" s="113"/>
    </row>
    <row r="8" spans="1:6" ht="6" customHeight="1">
      <c r="A8" s="122"/>
      <c r="B8" s="107"/>
      <c r="C8" s="125"/>
      <c r="D8" s="110"/>
      <c r="E8" s="110"/>
      <c r="F8" s="113"/>
    </row>
    <row r="9" spans="1:6" ht="6" customHeight="1">
      <c r="A9" s="122"/>
      <c r="B9" s="107"/>
      <c r="C9" s="125"/>
      <c r="D9" s="110"/>
      <c r="E9" s="110"/>
      <c r="F9" s="113"/>
    </row>
    <row r="10" spans="1:6" ht="18" customHeight="1">
      <c r="A10" s="123"/>
      <c r="B10" s="108"/>
      <c r="C10" s="132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0" t="s">
        <v>495</v>
      </c>
      <c r="B12" s="87" t="s">
        <v>496</v>
      </c>
      <c r="C12" s="91" t="s">
        <v>230</v>
      </c>
      <c r="D12" s="88">
        <v>15991286</v>
      </c>
      <c r="E12" s="88">
        <v>-35322405.17</v>
      </c>
      <c r="F12" s="89">
        <v>51313691.17</v>
      </c>
    </row>
    <row r="13" spans="1:6" ht="12.75">
      <c r="A13" s="55" t="s">
        <v>44</v>
      </c>
      <c r="B13" s="51"/>
      <c r="C13" s="52"/>
      <c r="D13" s="53"/>
      <c r="E13" s="53"/>
      <c r="F13" s="54"/>
    </row>
    <row r="14" spans="1:6" ht="22.5">
      <c r="A14" s="80" t="s">
        <v>497</v>
      </c>
      <c r="B14" s="92" t="s">
        <v>498</v>
      </c>
      <c r="C14" s="93" t="s">
        <v>230</v>
      </c>
      <c r="D14" s="83" t="s">
        <v>57</v>
      </c>
      <c r="E14" s="83" t="s">
        <v>57</v>
      </c>
      <c r="F14" s="85" t="s">
        <v>57</v>
      </c>
    </row>
    <row r="15" spans="1:6" ht="12.75">
      <c r="A15" s="80" t="s">
        <v>499</v>
      </c>
      <c r="B15" s="92" t="s">
        <v>500</v>
      </c>
      <c r="C15" s="93" t="s">
        <v>230</v>
      </c>
      <c r="D15" s="83" t="s">
        <v>57</v>
      </c>
      <c r="E15" s="83" t="s">
        <v>57</v>
      </c>
      <c r="F15" s="85" t="s">
        <v>57</v>
      </c>
    </row>
    <row r="16" spans="1:6" ht="12.75">
      <c r="A16" s="90" t="s">
        <v>501</v>
      </c>
      <c r="B16" s="87" t="s">
        <v>502</v>
      </c>
      <c r="C16" s="91" t="s">
        <v>503</v>
      </c>
      <c r="D16" s="88">
        <v>15991286</v>
      </c>
      <c r="E16" s="88">
        <v>-35322405.17</v>
      </c>
      <c r="F16" s="89">
        <v>51313691.17</v>
      </c>
    </row>
    <row r="17" spans="1:6" ht="22.5">
      <c r="A17" s="90" t="s">
        <v>504</v>
      </c>
      <c r="B17" s="87" t="s">
        <v>502</v>
      </c>
      <c r="C17" s="91" t="s">
        <v>505</v>
      </c>
      <c r="D17" s="88">
        <v>15991286</v>
      </c>
      <c r="E17" s="88">
        <v>-35322405.17</v>
      </c>
      <c r="F17" s="89">
        <v>51313691.17</v>
      </c>
    </row>
    <row r="18" spans="1:6" ht="45">
      <c r="A18" s="90" t="s">
        <v>506</v>
      </c>
      <c r="B18" s="87" t="s">
        <v>502</v>
      </c>
      <c r="C18" s="91" t="s">
        <v>507</v>
      </c>
      <c r="D18" s="88" t="s">
        <v>57</v>
      </c>
      <c r="E18" s="88" t="s">
        <v>57</v>
      </c>
      <c r="F18" s="89" t="s">
        <v>57</v>
      </c>
    </row>
    <row r="19" spans="1:6" ht="12.75">
      <c r="A19" s="90" t="s">
        <v>508</v>
      </c>
      <c r="B19" s="87" t="s">
        <v>509</v>
      </c>
      <c r="C19" s="91" t="s">
        <v>510</v>
      </c>
      <c r="D19" s="88">
        <v>-292768769</v>
      </c>
      <c r="E19" s="88">
        <v>-241718239.92</v>
      </c>
      <c r="F19" s="89" t="s">
        <v>494</v>
      </c>
    </row>
    <row r="20" spans="1:6" ht="22.5">
      <c r="A20" s="40" t="s">
        <v>511</v>
      </c>
      <c r="B20" s="37" t="s">
        <v>509</v>
      </c>
      <c r="C20" s="49" t="s">
        <v>512</v>
      </c>
      <c r="D20" s="38">
        <v>-292768769</v>
      </c>
      <c r="E20" s="38">
        <v>-241718239.92</v>
      </c>
      <c r="F20" s="50" t="s">
        <v>494</v>
      </c>
    </row>
    <row r="21" spans="1:6" ht="12.75">
      <c r="A21" s="90" t="s">
        <v>513</v>
      </c>
      <c r="B21" s="87" t="s">
        <v>514</v>
      </c>
      <c r="C21" s="91" t="s">
        <v>515</v>
      </c>
      <c r="D21" s="88">
        <v>308760055</v>
      </c>
      <c r="E21" s="88">
        <v>206395834.75</v>
      </c>
      <c r="F21" s="89" t="s">
        <v>494</v>
      </c>
    </row>
    <row r="22" spans="1:6" ht="23.25" thickBot="1">
      <c r="A22" s="40" t="s">
        <v>516</v>
      </c>
      <c r="B22" s="37" t="s">
        <v>514</v>
      </c>
      <c r="C22" s="49" t="s">
        <v>517</v>
      </c>
      <c r="D22" s="38">
        <v>308760055</v>
      </c>
      <c r="E22" s="38">
        <v>206395834.75</v>
      </c>
      <c r="F22" s="50" t="s">
        <v>494</v>
      </c>
    </row>
    <row r="23" spans="1:6" ht="12.75" customHeight="1">
      <c r="A23" s="71"/>
      <c r="B23" s="70"/>
      <c r="C23" s="67"/>
      <c r="D23" s="66"/>
      <c r="E23" s="66"/>
      <c r="F23" s="68"/>
    </row>
    <row r="25" spans="1:5" ht="23.25" customHeight="1">
      <c r="A25" t="s">
        <v>525</v>
      </c>
      <c r="E25" t="s">
        <v>526</v>
      </c>
    </row>
    <row r="28" spans="1:5" ht="25.5">
      <c r="A28" s="97" t="s">
        <v>527</v>
      </c>
      <c r="E28" t="s">
        <v>528</v>
      </c>
    </row>
    <row r="31" spans="1:5" ht="12.75">
      <c r="A31" t="s">
        <v>529</v>
      </c>
      <c r="E31" t="s">
        <v>530</v>
      </c>
    </row>
    <row r="35" ht="12.75">
      <c r="A35" t="s">
        <v>531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518</v>
      </c>
      <c r="B1" s="1" t="s">
        <v>519</v>
      </c>
    </row>
    <row r="2" spans="1:2" ht="12.75">
      <c r="A2" t="s">
        <v>520</v>
      </c>
      <c r="B2" s="1" t="s">
        <v>519</v>
      </c>
    </row>
    <row r="3" spans="1:2" ht="12.75">
      <c r="A3" t="s">
        <v>521</v>
      </c>
      <c r="B3" s="1" t="s">
        <v>522</v>
      </c>
    </row>
    <row r="4" spans="1:2" ht="12.75">
      <c r="A4" t="s">
        <v>523</v>
      </c>
      <c r="B4" s="1" t="s">
        <v>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ЛВ</cp:lastModifiedBy>
  <cp:lastPrinted>2016-10-10T14:12:34Z</cp:lastPrinted>
  <dcterms:created xsi:type="dcterms:W3CDTF">1999-06-18T11:49:53Z</dcterms:created>
  <dcterms:modified xsi:type="dcterms:W3CDTF">2016-10-10T14:12:42Z</dcterms:modified>
  <cp:category/>
  <cp:version/>
  <cp:contentType/>
  <cp:contentStatus/>
</cp:coreProperties>
</file>